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рестр'!$A$1:$Y$19</definedName>
  </definedNames>
  <calcPr fullCalcOnLoad="1"/>
</workbook>
</file>

<file path=xl/sharedStrings.xml><?xml version="1.0" encoding="utf-8"?>
<sst xmlns="http://schemas.openxmlformats.org/spreadsheetml/2006/main" count="23" uniqueCount="22">
  <si>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</si>
  <si>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</si>
  <si>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</si>
  <si>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</si>
  <si>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</si>
  <si>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</si>
  <si>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</si>
  <si>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</si>
  <si>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</si>
  <si>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</si>
  <si>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</si>
  <si>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</si>
  <si>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</si>
  <si>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</si>
  <si>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</si>
  <si>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</si>
  <si>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</si>
  <si>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>Итог за 2018г.</t>
  </si>
  <si>
    <t xml:space="preserve"> Внутренние, в том числе:</t>
  </si>
  <si>
    <t xml:space="preserve"> Внешние, в том числе:</t>
  </si>
  <si>
    <t>по состоянию на 01 сентября 2018 года</t>
  </si>
  <si>
    <t>Остаток долга 
по состоянию на 01.09.2018г.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</si>
</sst>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0.00_ ;[Red]\-0.00\ "/>
    <numFmt numFmtId="188" formatCode="#,##0.00_ ;[Red]\-#,##0.00\ "/>
    <numFmt numFmtId="189" formatCode="#,##0.000_р_."/>
    <numFmt numFmtId="190" formatCode="#,##0.0000_р_."/>
    <numFmt numFmtId="191" formatCode="#,##0.000_ ;[Red]\-#,##0.000\ "/>
    <numFmt numFmtId="192" formatCode="#,##0.0000_ ;[Red]\-#,##0.0000\ "/>
    <numFmt numFmtId="193" formatCode="#,##0.0_ ;[Red]\-#,##0.0\ "/>
    <numFmt numFmtId="194" formatCode="d/m/yy"/>
    <numFmt numFmtId="195" formatCode="#,##0.00;[Red]#,##0.00"/>
    <numFmt numFmtId="196" formatCode="[$-FC19]d\ mmmm\ yyyy\ &quot;г.&quot;"/>
    <numFmt numFmtId="197" formatCode="dd/mm/yy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00000000000000_ ;[Red]\-#,##0.0000000000000000000\ "/>
    <numFmt numFmtId="203" formatCode="#,##0.0000000000000000_ ;[Red]\-#,##0.0000000000000000\ "/>
    <numFmt numFmtId="204" formatCode="#,##0.000000000000_ ;[Red]\-#,##0.000000000000\ "/>
    <numFmt numFmtId="205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88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1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4"/>
  <sheetViews>
    <sheetView showZeros="0" tabSelected="1" view="pageBreakPreview" zoomScale="50" zoomScaleNormal="85" zoomScaleSheetLayoutView="50" workbookViewId="0" topLeftCell="A1">
      <selection activeCell="N15" sqref="N15:N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13.875" style="1" customWidth="1"/>
    <col min="5" max="5" width="24.125" style="1" customWidth="1"/>
    <col min="6" max="6" width="18.75390625" style="1" customWidth="1"/>
    <col min="7" max="8" width="22.125" style="1" customWidth="1"/>
    <col min="9" max="9" width="24.625" style="1" customWidth="1"/>
    <col min="10" max="10" width="25.00390625" style="1" bestFit="1" customWidth="1"/>
    <col min="11" max="11" width="23.875" style="1" customWidth="1"/>
    <col min="12" max="12" width="23.375" style="1" bestFit="1" customWidth="1"/>
    <col min="13" max="13" width="25.25390625" style="1" customWidth="1"/>
    <col min="14" max="15" width="23.375" style="2" bestFit="1" customWidth="1"/>
    <col min="16" max="24" width="19.375" style="2" bestFit="1" customWidth="1"/>
    <col min="25" max="25" width="18.375" style="2" customWidth="1"/>
    <col min="26" max="26" width="18.125" style="2" customWidth="1"/>
    <col min="27" max="16384" width="9.125" style="2" customWidth="1"/>
  </cols>
  <sheetData>
    <row r="1" spans="4:25" ht="8.25" customHeight="1">
      <c r="D1" s="12"/>
      <c r="E1" s="11"/>
      <c r="F1" s="11"/>
      <c r="G1" s="11"/>
      <c r="H1" s="11"/>
      <c r="I1" s="11"/>
      <c r="L1" s="4"/>
      <c r="M1" s="4"/>
      <c r="N1" s="4"/>
      <c r="O1" s="4"/>
      <c r="P1" s="4"/>
      <c r="U1" s="43"/>
      <c r="V1" s="43"/>
      <c r="W1" s="43"/>
      <c r="X1" s="43"/>
      <c r="Y1" s="43"/>
    </row>
    <row r="2" spans="1:25" ht="32.2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4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47.25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21:25" ht="70.5" customHeight="1">
      <c r="U5" s="1"/>
      <c r="V5" s="1"/>
      <c r="W5" s="1"/>
      <c r="X5" s="1"/>
      <c r="Y5" s="33" t="s">
        <v>15</v>
      </c>
    </row>
    <row r="6" spans="1:25" ht="24.75" customHeight="1">
      <c r="A6" s="46" t="s">
        <v>5</v>
      </c>
      <c r="B6" s="37" t="s">
        <v>0</v>
      </c>
      <c r="C6" s="37" t="s">
        <v>21</v>
      </c>
      <c r="D6" s="37" t="s">
        <v>1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32" customFormat="1" ht="128.25" customHeight="1">
      <c r="A7" s="47"/>
      <c r="B7" s="49"/>
      <c r="C7" s="38"/>
      <c r="D7" s="38"/>
      <c r="E7" s="40"/>
      <c r="F7" s="40"/>
      <c r="G7" s="40"/>
      <c r="H7" s="40"/>
      <c r="I7" s="41"/>
      <c r="J7" s="34">
        <v>2019</v>
      </c>
      <c r="K7" s="34">
        <v>2020</v>
      </c>
      <c r="L7" s="34">
        <v>2021</v>
      </c>
      <c r="M7" s="34">
        <v>2022</v>
      </c>
      <c r="N7" s="34">
        <v>2023</v>
      </c>
      <c r="O7" s="34">
        <v>2024</v>
      </c>
      <c r="P7" s="34">
        <v>2025</v>
      </c>
      <c r="Q7" s="34">
        <v>2026</v>
      </c>
      <c r="R7" s="34">
        <v>2027</v>
      </c>
      <c r="S7" s="34">
        <v>2028</v>
      </c>
      <c r="T7" s="34">
        <v>2029</v>
      </c>
      <c r="U7" s="34">
        <v>2030</v>
      </c>
      <c r="V7" s="34">
        <v>2031</v>
      </c>
      <c r="W7" s="34">
        <v>2032</v>
      </c>
      <c r="X7" s="34">
        <v>2033</v>
      </c>
      <c r="Y7" s="34">
        <v>2034</v>
      </c>
    </row>
    <row r="8" spans="1:25" s="32" customFormat="1" ht="33.75" customHeight="1">
      <c r="A8" s="47"/>
      <c r="B8" s="49"/>
      <c r="C8" s="37" t="s">
        <v>2</v>
      </c>
      <c r="D8" s="37" t="s">
        <v>2</v>
      </c>
      <c r="E8" s="37" t="s">
        <v>11</v>
      </c>
      <c r="F8" s="37" t="s">
        <v>12</v>
      </c>
      <c r="G8" s="37" t="s">
        <v>13</v>
      </c>
      <c r="H8" s="37" t="s">
        <v>14</v>
      </c>
      <c r="I8" s="37" t="s">
        <v>17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2" customFormat="1" ht="45.75" customHeight="1">
      <c r="A9" s="48"/>
      <c r="B9" s="38"/>
      <c r="C9" s="38"/>
      <c r="D9" s="38"/>
      <c r="E9" s="38"/>
      <c r="F9" s="38"/>
      <c r="G9" s="38"/>
      <c r="H9" s="38"/>
      <c r="I9" s="3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33.75" customHeight="1">
      <c r="A10" s="13">
        <v>1</v>
      </c>
      <c r="B10" s="31">
        <v>2</v>
      </c>
      <c r="C10" s="31">
        <v>3</v>
      </c>
      <c r="D10" s="31">
        <v>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1" customFormat="1" ht="69.75" customHeight="1">
      <c r="A11" s="14"/>
      <c r="B11" s="16" t="s">
        <v>19</v>
      </c>
      <c r="C11" s="17">
        <v>0</v>
      </c>
      <c r="D11" s="17"/>
      <c r="E11" s="19"/>
      <c r="F11" s="18"/>
      <c r="G11" s="18"/>
      <c r="H11" s="18"/>
      <c r="I11" s="18">
        <f>SUM(E11:G11)</f>
        <v>0</v>
      </c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2"/>
      <c r="G12" s="22"/>
      <c r="H12" s="22"/>
      <c r="I12" s="22">
        <f>SUM(E12:G12)</f>
        <v>0</v>
      </c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69.75" customHeight="1">
      <c r="A13" s="14"/>
      <c r="B13" s="16" t="s">
        <v>18</v>
      </c>
      <c r="C13" s="22"/>
      <c r="D13" s="22"/>
      <c r="E13" s="23"/>
      <c r="F13" s="22"/>
      <c r="G13" s="22"/>
      <c r="H13" s="22"/>
      <c r="I13" s="22"/>
      <c r="J13" s="24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120.75" customHeight="1">
      <c r="A14" s="14"/>
      <c r="B14" s="16" t="s">
        <v>6</v>
      </c>
      <c r="C14" s="22">
        <f>SUM(I14:Y14)</f>
        <v>7612182000</v>
      </c>
      <c r="D14" s="22"/>
      <c r="E14" s="22">
        <v>1000000000</v>
      </c>
      <c r="F14" s="22"/>
      <c r="G14" s="22"/>
      <c r="H14" s="22"/>
      <c r="I14" s="26">
        <f>E14+F14+G14+H14</f>
        <v>1000000000</v>
      </c>
      <c r="J14" s="26">
        <v>6612182000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">
        <f aca="true" t="shared" si="0" ref="Z14:Z19">SUM(I14:Y14)-C14</f>
        <v>0</v>
      </c>
    </row>
    <row r="15" spans="1:26" s="10" customFormat="1" ht="80.25" customHeight="1">
      <c r="A15" s="15"/>
      <c r="B15" s="16" t="s">
        <v>4</v>
      </c>
      <c r="C15" s="27">
        <f>SUM(I15:Y15)</f>
        <v>36300000000</v>
      </c>
      <c r="D15" s="27">
        <f>'[1]ЗАЙМЫ ОБЛИГАЦИОННЫЕ'!G12</f>
        <v>0</v>
      </c>
      <c r="E15" s="28"/>
      <c r="F15" s="27"/>
      <c r="G15" s="27">
        <v>3600000000</v>
      </c>
      <c r="H15" s="27"/>
      <c r="I15" s="26">
        <f>SUM(E15:H15)</f>
        <v>3600000000</v>
      </c>
      <c r="J15" s="27">
        <v>7400000000</v>
      </c>
      <c r="K15" s="27">
        <v>11800000000</v>
      </c>
      <c r="L15" s="27">
        <v>4900000000</v>
      </c>
      <c r="M15" s="27">
        <v>6100000000</v>
      </c>
      <c r="N15" s="27">
        <v>2500000000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>
        <f t="shared" si="0"/>
        <v>0</v>
      </c>
    </row>
    <row r="16" spans="1:26" ht="80.25" customHeight="1">
      <c r="A16" s="14"/>
      <c r="B16" s="16" t="s">
        <v>3</v>
      </c>
      <c r="C16" s="27">
        <f>I16+J16+K16+L16+M16</f>
        <v>232477010</v>
      </c>
      <c r="D16" s="29">
        <f>'[1]БАНКОВСКИЕ КРЕДИТЫ'!G24</f>
        <v>0</v>
      </c>
      <c r="E16" s="30"/>
      <c r="F16" s="27">
        <f>22604150</f>
        <v>22604150</v>
      </c>
      <c r="G16" s="27"/>
      <c r="H16" s="27"/>
      <c r="I16" s="26">
        <f>F16</f>
        <v>22604150</v>
      </c>
      <c r="J16" s="27">
        <v>54742840</v>
      </c>
      <c r="K16" s="27">
        <v>53233560</v>
      </c>
      <c r="L16" s="27">
        <v>52525790</v>
      </c>
      <c r="M16" s="27">
        <v>49370670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3">
        <f t="shared" si="0"/>
        <v>0</v>
      </c>
    </row>
    <row r="17" spans="1:26" ht="77.25" customHeight="1">
      <c r="A17" s="14"/>
      <c r="B17" s="16" t="s">
        <v>16</v>
      </c>
      <c r="C17" s="27">
        <f>I17+J17+K17+L17+M17+N17+O17+P17+Q17+R17+S17+T17+U17+V17+W17+X17+Y17</f>
        <v>20959084963.04999</v>
      </c>
      <c r="D17" s="29"/>
      <c r="E17" s="30"/>
      <c r="F17" s="27"/>
      <c r="G17" s="27">
        <v>1002058750</v>
      </c>
      <c r="H17" s="27"/>
      <c r="I17" s="26">
        <f>SUM(E17:H17)</f>
        <v>1002058750</v>
      </c>
      <c r="J17" s="27">
        <v>1002058750</v>
      </c>
      <c r="K17" s="27">
        <v>2004117500</v>
      </c>
      <c r="L17" s="27">
        <v>4008235000</v>
      </c>
      <c r="M17" s="27">
        <v>4008235000</v>
      </c>
      <c r="N17" s="27">
        <v>4043780380</v>
      </c>
      <c r="O17" s="27">
        <v>4043780380</v>
      </c>
      <c r="P17" s="27">
        <v>91790996.3</v>
      </c>
      <c r="Q17" s="27">
        <v>91790996.3</v>
      </c>
      <c r="R17" s="27">
        <v>91790996.3</v>
      </c>
      <c r="S17" s="27">
        <v>91790996.3</v>
      </c>
      <c r="T17" s="27">
        <v>91790996.3</v>
      </c>
      <c r="U17" s="27">
        <v>91790996.3</v>
      </c>
      <c r="V17" s="27">
        <v>91790996.3</v>
      </c>
      <c r="W17" s="27">
        <v>91790996.3</v>
      </c>
      <c r="X17" s="27">
        <v>56245616.3</v>
      </c>
      <c r="Y17" s="27">
        <v>56245616.35</v>
      </c>
      <c r="Z17" s="3">
        <f t="shared" si="0"/>
        <v>0</v>
      </c>
    </row>
    <row r="18" spans="1:26" ht="89.25" customHeight="1">
      <c r="A18" s="14"/>
      <c r="B18" s="16" t="s">
        <v>9</v>
      </c>
      <c r="C18" s="27">
        <f>SUM(C17,C16,C15,C14)</f>
        <v>65103743973.04999</v>
      </c>
      <c r="D18" s="27">
        <f>SUM(D14:D17)</f>
        <v>0</v>
      </c>
      <c r="E18" s="22">
        <f>SUM(E14:E17)</f>
        <v>1000000000</v>
      </c>
      <c r="F18" s="22">
        <f>SUM(F17,F16,F15,F14)</f>
        <v>22604150</v>
      </c>
      <c r="G18" s="22">
        <f>SUM(G17,G16,G15,G14)</f>
        <v>4602058750</v>
      </c>
      <c r="H18" s="22">
        <f>SUM(H17,H16,H15,H14)</f>
        <v>0</v>
      </c>
      <c r="I18" s="22">
        <f>I14+I15+I16+I17</f>
        <v>5624662900</v>
      </c>
      <c r="J18" s="22">
        <f>SUM(J17,J16,J15,J14)</f>
        <v>15068983590</v>
      </c>
      <c r="K18" s="22">
        <f aca="true" t="shared" si="1" ref="K18:Y18">SUM(K17,K16,K15,K14)</f>
        <v>13857351060</v>
      </c>
      <c r="L18" s="22">
        <f t="shared" si="1"/>
        <v>8960760790</v>
      </c>
      <c r="M18" s="22">
        <f t="shared" si="1"/>
        <v>10157605670</v>
      </c>
      <c r="N18" s="22">
        <f t="shared" si="1"/>
        <v>6543780380</v>
      </c>
      <c r="O18" s="22">
        <f t="shared" si="1"/>
        <v>4043780380</v>
      </c>
      <c r="P18" s="22">
        <f t="shared" si="1"/>
        <v>91790996.3</v>
      </c>
      <c r="Q18" s="22">
        <f t="shared" si="1"/>
        <v>91790996.3</v>
      </c>
      <c r="R18" s="22">
        <f t="shared" si="1"/>
        <v>91790996.3</v>
      </c>
      <c r="S18" s="22">
        <f t="shared" si="1"/>
        <v>91790996.3</v>
      </c>
      <c r="T18" s="22">
        <f t="shared" si="1"/>
        <v>91790996.3</v>
      </c>
      <c r="U18" s="22">
        <f t="shared" si="1"/>
        <v>91790996.3</v>
      </c>
      <c r="V18" s="22">
        <f t="shared" si="1"/>
        <v>91790996.3</v>
      </c>
      <c r="W18" s="22">
        <f t="shared" si="1"/>
        <v>91790996.3</v>
      </c>
      <c r="X18" s="22">
        <f t="shared" si="1"/>
        <v>56245616.3</v>
      </c>
      <c r="Y18" s="22">
        <f t="shared" si="1"/>
        <v>56245616.35</v>
      </c>
      <c r="Z18" s="3">
        <f t="shared" si="0"/>
        <v>0</v>
      </c>
    </row>
    <row r="19" spans="1:26" ht="93.75" customHeight="1">
      <c r="A19" s="14"/>
      <c r="B19" s="16" t="s">
        <v>8</v>
      </c>
      <c r="C19" s="27">
        <f>C12+C18</f>
        <v>65103743973.04999</v>
      </c>
      <c r="D19" s="27">
        <f>D12+D18</f>
        <v>0</v>
      </c>
      <c r="E19" s="27">
        <f>E18+E12</f>
        <v>1000000000</v>
      </c>
      <c r="F19" s="27">
        <f>F12+F18</f>
        <v>22604150</v>
      </c>
      <c r="G19" s="27">
        <f>G12+G18</f>
        <v>4602058750</v>
      </c>
      <c r="H19" s="27">
        <f>H12+H18</f>
        <v>0</v>
      </c>
      <c r="I19" s="22">
        <f aca="true" t="shared" si="2" ref="I19:Y19">I18+I12</f>
        <v>5624662900</v>
      </c>
      <c r="J19" s="27">
        <f t="shared" si="2"/>
        <v>15068983590</v>
      </c>
      <c r="K19" s="27">
        <f t="shared" si="2"/>
        <v>13857351060</v>
      </c>
      <c r="L19" s="27">
        <f t="shared" si="2"/>
        <v>8960760790</v>
      </c>
      <c r="M19" s="27">
        <f t="shared" si="2"/>
        <v>10157605670</v>
      </c>
      <c r="N19" s="27">
        <f t="shared" si="2"/>
        <v>6543780380</v>
      </c>
      <c r="O19" s="27">
        <f t="shared" si="2"/>
        <v>4043780380</v>
      </c>
      <c r="P19" s="27">
        <f t="shared" si="2"/>
        <v>91790996.3</v>
      </c>
      <c r="Q19" s="27">
        <f t="shared" si="2"/>
        <v>91790996.3</v>
      </c>
      <c r="R19" s="27">
        <f t="shared" si="2"/>
        <v>91790996.3</v>
      </c>
      <c r="S19" s="27">
        <f t="shared" si="2"/>
        <v>91790996.3</v>
      </c>
      <c r="T19" s="27">
        <f t="shared" si="2"/>
        <v>91790996.3</v>
      </c>
      <c r="U19" s="27">
        <f t="shared" si="2"/>
        <v>91790996.3</v>
      </c>
      <c r="V19" s="27">
        <f t="shared" si="2"/>
        <v>91790996.3</v>
      </c>
      <c r="W19" s="27">
        <f t="shared" si="2"/>
        <v>91790996.3</v>
      </c>
      <c r="X19" s="27">
        <f t="shared" si="2"/>
        <v>56245616.3</v>
      </c>
      <c r="Y19" s="27">
        <f t="shared" si="2"/>
        <v>56245616.35</v>
      </c>
      <c r="Z19" s="3">
        <f t="shared" si="0"/>
        <v>0</v>
      </c>
    </row>
    <row r="20" spans="3:12" ht="12.75">
      <c r="C20" s="5"/>
      <c r="D20" s="5"/>
      <c r="E20" s="6"/>
      <c r="F20" s="5"/>
      <c r="G20" s="5"/>
      <c r="H20" s="5"/>
      <c r="I20" s="5"/>
      <c r="L20" s="7">
        <f aca="true" t="shared" si="3" ref="L20:L51">SUM(I20:K20)-C20</f>
        <v>0</v>
      </c>
    </row>
    <row r="21" spans="5:12" ht="12.75">
      <c r="E21" s="8"/>
      <c r="L21" s="7">
        <f t="shared" si="3"/>
        <v>0</v>
      </c>
    </row>
    <row r="22" spans="3:12" ht="12.75">
      <c r="C22" s="9"/>
      <c r="E22" s="8"/>
      <c r="I22" s="9"/>
      <c r="L22" s="7">
        <f t="shared" si="3"/>
        <v>0</v>
      </c>
    </row>
    <row r="23" spans="3:12" ht="12.75">
      <c r="C23" s="9"/>
      <c r="E23" s="8"/>
      <c r="L23" s="7">
        <f t="shared" si="3"/>
        <v>0</v>
      </c>
    </row>
    <row r="24" spans="2:13" ht="12.75">
      <c r="B24" s="2"/>
      <c r="C24" s="2"/>
      <c r="D24" s="2"/>
      <c r="E24" s="8"/>
      <c r="L24" s="7">
        <f t="shared" si="3"/>
        <v>0</v>
      </c>
      <c r="M24" s="2"/>
    </row>
    <row r="25" spans="2:13" ht="12.75">
      <c r="B25" s="2"/>
      <c r="C25" s="2"/>
      <c r="D25" s="2"/>
      <c r="E25" s="8"/>
      <c r="L25" s="7">
        <f t="shared" si="3"/>
        <v>0</v>
      </c>
      <c r="M25" s="2"/>
    </row>
    <row r="26" spans="2:13" ht="12.75">
      <c r="B26" s="2"/>
      <c r="C26" s="2"/>
      <c r="D26" s="2"/>
      <c r="E26" s="8"/>
      <c r="L26" s="7">
        <f t="shared" si="3"/>
        <v>0</v>
      </c>
      <c r="M26" s="2"/>
    </row>
    <row r="27" spans="2:13" ht="12.75">
      <c r="B27" s="2"/>
      <c r="C27" s="2"/>
      <c r="D27" s="2"/>
      <c r="E27" s="8"/>
      <c r="L27" s="7">
        <f t="shared" si="3"/>
        <v>0</v>
      </c>
      <c r="M27" s="2"/>
    </row>
    <row r="28" spans="2:13" ht="12.75">
      <c r="B28" s="2"/>
      <c r="C28" s="2"/>
      <c r="D28" s="2"/>
      <c r="E28" s="8"/>
      <c r="L28" s="7">
        <f t="shared" si="3"/>
        <v>0</v>
      </c>
      <c r="M28" s="2"/>
    </row>
    <row r="29" spans="2:13" ht="12.75">
      <c r="B29" s="2"/>
      <c r="C29" s="2"/>
      <c r="D29" s="2"/>
      <c r="E29" s="8"/>
      <c r="L29" s="7">
        <f t="shared" si="3"/>
        <v>0</v>
      </c>
      <c r="M29" s="2"/>
    </row>
    <row r="30" spans="2:13" ht="12.75">
      <c r="B30" s="2"/>
      <c r="C30" s="2"/>
      <c r="D30" s="2"/>
      <c r="E30" s="8"/>
      <c r="L30" s="7">
        <f t="shared" si="3"/>
        <v>0</v>
      </c>
      <c r="M30" s="2"/>
    </row>
    <row r="31" spans="2:13" ht="12.75">
      <c r="B31" s="2"/>
      <c r="C31" s="2"/>
      <c r="D31" s="2"/>
      <c r="E31" s="8"/>
      <c r="L31" s="7">
        <f t="shared" si="3"/>
        <v>0</v>
      </c>
      <c r="M31" s="2"/>
    </row>
    <row r="32" spans="2:13" ht="12.75">
      <c r="B32" s="2"/>
      <c r="C32" s="2"/>
      <c r="D32" s="2"/>
      <c r="E32" s="8"/>
      <c r="L32" s="7">
        <f t="shared" si="3"/>
        <v>0</v>
      </c>
      <c r="M32" s="2"/>
    </row>
    <row r="33" spans="2:13" ht="12.75">
      <c r="B33" s="2"/>
      <c r="C33" s="2"/>
      <c r="D33" s="2"/>
      <c r="E33" s="8"/>
      <c r="L33" s="7">
        <f t="shared" si="3"/>
        <v>0</v>
      </c>
      <c r="M33" s="2"/>
    </row>
    <row r="34" spans="2:13" ht="12.75">
      <c r="B34" s="2"/>
      <c r="C34" s="2"/>
      <c r="D34" s="2"/>
      <c r="E34" s="8"/>
      <c r="L34" s="7">
        <f t="shared" si="3"/>
        <v>0</v>
      </c>
      <c r="M34" s="2"/>
    </row>
    <row r="35" spans="2:13" ht="12.75">
      <c r="B35" s="2"/>
      <c r="C35" s="2"/>
      <c r="D35" s="2"/>
      <c r="E35" s="8"/>
      <c r="L35" s="7">
        <f t="shared" si="3"/>
        <v>0</v>
      </c>
      <c r="M35" s="2"/>
    </row>
    <row r="36" spans="2:13" ht="12.75">
      <c r="B36" s="2"/>
      <c r="C36" s="2"/>
      <c r="D36" s="2"/>
      <c r="E36" s="8"/>
      <c r="L36" s="7">
        <f t="shared" si="3"/>
        <v>0</v>
      </c>
      <c r="M36" s="2"/>
    </row>
    <row r="37" spans="2:13" ht="12.75">
      <c r="B37" s="2"/>
      <c r="C37" s="2"/>
      <c r="D37" s="2"/>
      <c r="E37" s="8"/>
      <c r="L37" s="7">
        <f t="shared" si="3"/>
        <v>0</v>
      </c>
      <c r="M37" s="2"/>
    </row>
    <row r="38" spans="2:13" ht="12.75">
      <c r="B38" s="2"/>
      <c r="C38" s="2"/>
      <c r="D38" s="2"/>
      <c r="E38" s="8"/>
      <c r="L38" s="7">
        <f t="shared" si="3"/>
        <v>0</v>
      </c>
      <c r="M38" s="2"/>
    </row>
    <row r="39" spans="2:13" ht="12.75">
      <c r="B39" s="2"/>
      <c r="C39" s="2"/>
      <c r="D39" s="2"/>
      <c r="E39" s="8"/>
      <c r="L39" s="7">
        <f t="shared" si="3"/>
        <v>0</v>
      </c>
      <c r="M39" s="2"/>
    </row>
    <row r="40" spans="2:13" ht="12.75">
      <c r="B40" s="2"/>
      <c r="C40" s="2"/>
      <c r="D40" s="2"/>
      <c r="E40" s="8"/>
      <c r="L40" s="7">
        <f t="shared" si="3"/>
        <v>0</v>
      </c>
      <c r="M40" s="2"/>
    </row>
    <row r="41" spans="2:13" ht="12.75">
      <c r="B41" s="2"/>
      <c r="C41" s="2"/>
      <c r="D41" s="2"/>
      <c r="E41" s="8"/>
      <c r="L41" s="7">
        <f t="shared" si="3"/>
        <v>0</v>
      </c>
      <c r="M41" s="2"/>
    </row>
    <row r="42" spans="2:13" ht="12.75">
      <c r="B42" s="2"/>
      <c r="C42" s="2"/>
      <c r="D42" s="2"/>
      <c r="E42" s="8"/>
      <c r="L42" s="7">
        <f t="shared" si="3"/>
        <v>0</v>
      </c>
      <c r="M42" s="2"/>
    </row>
    <row r="43" spans="2:13" ht="12.75">
      <c r="B43" s="2"/>
      <c r="C43" s="2"/>
      <c r="D43" s="2"/>
      <c r="E43" s="8"/>
      <c r="L43" s="7">
        <f t="shared" si="3"/>
        <v>0</v>
      </c>
      <c r="M43" s="2"/>
    </row>
    <row r="44" spans="2:13" ht="12.75">
      <c r="B44" s="2"/>
      <c r="C44" s="2"/>
      <c r="D44" s="2"/>
      <c r="E44" s="8"/>
      <c r="L44" s="7">
        <f t="shared" si="3"/>
        <v>0</v>
      </c>
      <c r="M44" s="2"/>
    </row>
    <row r="45" spans="2:13" ht="12.75">
      <c r="B45" s="2"/>
      <c r="C45" s="2"/>
      <c r="D45" s="2"/>
      <c r="E45" s="8"/>
      <c r="L45" s="7">
        <f t="shared" si="3"/>
        <v>0</v>
      </c>
      <c r="M45" s="2"/>
    </row>
    <row r="46" spans="2:13" ht="12.75">
      <c r="B46" s="2"/>
      <c r="C46" s="2"/>
      <c r="D46" s="2"/>
      <c r="E46" s="8"/>
      <c r="L46" s="7">
        <f t="shared" si="3"/>
        <v>0</v>
      </c>
      <c r="M46" s="2"/>
    </row>
    <row r="47" spans="2:13" ht="12.75">
      <c r="B47" s="2"/>
      <c r="C47" s="2"/>
      <c r="D47" s="2"/>
      <c r="E47" s="8"/>
      <c r="L47" s="7">
        <f t="shared" si="3"/>
        <v>0</v>
      </c>
      <c r="M47" s="2"/>
    </row>
    <row r="48" spans="2:13" ht="12.75">
      <c r="B48" s="2"/>
      <c r="C48" s="2"/>
      <c r="D48" s="2"/>
      <c r="E48" s="8"/>
      <c r="L48" s="7">
        <f t="shared" si="3"/>
        <v>0</v>
      </c>
      <c r="M48" s="2"/>
    </row>
    <row r="49" spans="2:13" ht="12.75">
      <c r="B49" s="2"/>
      <c r="C49" s="2"/>
      <c r="D49" s="2"/>
      <c r="E49" s="8"/>
      <c r="L49" s="7">
        <f t="shared" si="3"/>
        <v>0</v>
      </c>
      <c r="M49" s="2"/>
    </row>
    <row r="50" spans="2:13" ht="12.75">
      <c r="B50" s="2"/>
      <c r="C50" s="2"/>
      <c r="D50" s="2"/>
      <c r="E50" s="8"/>
      <c r="L50" s="7">
        <f t="shared" si="3"/>
        <v>0</v>
      </c>
      <c r="M50" s="2"/>
    </row>
    <row r="51" spans="2:13" ht="12.75">
      <c r="B51" s="2"/>
      <c r="C51" s="2"/>
      <c r="D51" s="2"/>
      <c r="E51" s="8"/>
      <c r="L51" s="7">
        <f t="shared" si="3"/>
        <v>0</v>
      </c>
      <c r="M51" s="2"/>
    </row>
    <row r="52" spans="2:13" ht="12.75">
      <c r="B52" s="2"/>
      <c r="C52" s="2"/>
      <c r="D52" s="2"/>
      <c r="E52" s="8"/>
      <c r="L52" s="7">
        <f aca="true" t="shared" si="4" ref="L52:L83">SUM(I52:K52)-C52</f>
        <v>0</v>
      </c>
      <c r="M52" s="2"/>
    </row>
    <row r="53" spans="2:13" ht="12.75">
      <c r="B53" s="2"/>
      <c r="C53" s="2"/>
      <c r="D53" s="2"/>
      <c r="E53" s="8"/>
      <c r="L53" s="7">
        <f t="shared" si="4"/>
        <v>0</v>
      </c>
      <c r="M53" s="2"/>
    </row>
    <row r="54" spans="2:13" ht="12.75">
      <c r="B54" s="2"/>
      <c r="C54" s="2"/>
      <c r="D54" s="2"/>
      <c r="E54" s="8"/>
      <c r="L54" s="7">
        <f t="shared" si="4"/>
        <v>0</v>
      </c>
      <c r="M54" s="2"/>
    </row>
    <row r="55" spans="2:13" ht="12.75">
      <c r="B55" s="2"/>
      <c r="C55" s="2"/>
      <c r="D55" s="2"/>
      <c r="E55" s="8"/>
      <c r="L55" s="7">
        <f t="shared" si="4"/>
        <v>0</v>
      </c>
      <c r="M55" s="2"/>
    </row>
    <row r="56" spans="2:13" ht="12.75">
      <c r="B56" s="2"/>
      <c r="C56" s="2"/>
      <c r="D56" s="2"/>
      <c r="E56" s="8"/>
      <c r="L56" s="7">
        <f t="shared" si="4"/>
        <v>0</v>
      </c>
      <c r="M56" s="2"/>
    </row>
    <row r="57" spans="2:13" ht="12.75">
      <c r="B57" s="2"/>
      <c r="C57" s="2"/>
      <c r="D57" s="2"/>
      <c r="E57" s="8"/>
      <c r="L57" s="7">
        <f t="shared" si="4"/>
        <v>0</v>
      </c>
      <c r="M57" s="2"/>
    </row>
    <row r="58" spans="2:13" ht="12.75">
      <c r="B58" s="2"/>
      <c r="C58" s="2"/>
      <c r="D58" s="2"/>
      <c r="E58" s="8"/>
      <c r="L58" s="7">
        <f t="shared" si="4"/>
        <v>0</v>
      </c>
      <c r="M58" s="2"/>
    </row>
    <row r="59" spans="2:13" ht="12.75">
      <c r="B59" s="2"/>
      <c r="C59" s="2"/>
      <c r="D59" s="2"/>
      <c r="E59" s="8"/>
      <c r="L59" s="7">
        <f t="shared" si="4"/>
        <v>0</v>
      </c>
      <c r="M59" s="2"/>
    </row>
    <row r="60" spans="2:13" ht="12.75">
      <c r="B60" s="2"/>
      <c r="C60" s="2"/>
      <c r="D60" s="2"/>
      <c r="E60" s="8"/>
      <c r="L60" s="7">
        <f t="shared" si="4"/>
        <v>0</v>
      </c>
      <c r="M60" s="2"/>
    </row>
    <row r="61" spans="2:13" ht="12.75">
      <c r="B61" s="2"/>
      <c r="C61" s="2"/>
      <c r="D61" s="2"/>
      <c r="E61" s="8"/>
      <c r="L61" s="7">
        <f t="shared" si="4"/>
        <v>0</v>
      </c>
      <c r="M61" s="2"/>
    </row>
    <row r="62" spans="2:13" ht="12.75">
      <c r="B62" s="2"/>
      <c r="C62" s="2"/>
      <c r="D62" s="2"/>
      <c r="E62" s="8"/>
      <c r="L62" s="7">
        <f t="shared" si="4"/>
        <v>0</v>
      </c>
      <c r="M62" s="2"/>
    </row>
    <row r="63" spans="2:13" ht="12.75">
      <c r="B63" s="2"/>
      <c r="C63" s="2"/>
      <c r="D63" s="2"/>
      <c r="E63" s="8"/>
      <c r="L63" s="7">
        <f t="shared" si="4"/>
        <v>0</v>
      </c>
      <c r="M63" s="2"/>
    </row>
    <row r="64" spans="2:13" ht="12.75">
      <c r="B64" s="2"/>
      <c r="C64" s="2"/>
      <c r="D64" s="2"/>
      <c r="E64" s="8"/>
      <c r="L64" s="7">
        <f t="shared" si="4"/>
        <v>0</v>
      </c>
      <c r="M64" s="2"/>
    </row>
    <row r="65" spans="2:13" ht="12.75">
      <c r="B65" s="2"/>
      <c r="C65" s="2"/>
      <c r="D65" s="2"/>
      <c r="E65" s="8"/>
      <c r="L65" s="7">
        <f t="shared" si="4"/>
        <v>0</v>
      </c>
      <c r="M65" s="2"/>
    </row>
    <row r="66" spans="2:13" ht="12.75">
      <c r="B66" s="2"/>
      <c r="C66" s="2"/>
      <c r="D66" s="2"/>
      <c r="E66" s="8"/>
      <c r="L66" s="7">
        <f t="shared" si="4"/>
        <v>0</v>
      </c>
      <c r="M66" s="2"/>
    </row>
    <row r="67" spans="2:13" ht="12.75">
      <c r="B67" s="2"/>
      <c r="C67" s="2"/>
      <c r="D67" s="2"/>
      <c r="E67" s="8"/>
      <c r="L67" s="7">
        <f t="shared" si="4"/>
        <v>0</v>
      </c>
      <c r="M67" s="2"/>
    </row>
    <row r="68" spans="2:13" ht="12.75">
      <c r="B68" s="2"/>
      <c r="C68" s="2"/>
      <c r="D68" s="2"/>
      <c r="E68" s="8"/>
      <c r="L68" s="7">
        <f t="shared" si="4"/>
        <v>0</v>
      </c>
      <c r="M68" s="2"/>
    </row>
    <row r="69" spans="2:13" ht="12.75">
      <c r="B69" s="2"/>
      <c r="C69" s="2"/>
      <c r="D69" s="2"/>
      <c r="E69" s="8"/>
      <c r="L69" s="7">
        <f t="shared" si="4"/>
        <v>0</v>
      </c>
      <c r="M69" s="2"/>
    </row>
    <row r="70" spans="2:13" ht="12.75">
      <c r="B70" s="2"/>
      <c r="C70" s="2"/>
      <c r="D70" s="2"/>
      <c r="E70" s="8"/>
      <c r="L70" s="7">
        <f t="shared" si="4"/>
        <v>0</v>
      </c>
      <c r="M70" s="2"/>
    </row>
    <row r="71" spans="2:13" ht="12.75">
      <c r="B71" s="2"/>
      <c r="C71" s="2"/>
      <c r="D71" s="2"/>
      <c r="E71" s="8"/>
      <c r="L71" s="7">
        <f t="shared" si="4"/>
        <v>0</v>
      </c>
      <c r="M71" s="2"/>
    </row>
    <row r="72" spans="2:13" ht="12.75">
      <c r="B72" s="2"/>
      <c r="C72" s="2"/>
      <c r="D72" s="2"/>
      <c r="E72" s="8"/>
      <c r="L72" s="7">
        <f t="shared" si="4"/>
        <v>0</v>
      </c>
      <c r="M72" s="2"/>
    </row>
    <row r="73" spans="2:13" ht="12.75">
      <c r="B73" s="2"/>
      <c r="C73" s="2"/>
      <c r="D73" s="2"/>
      <c r="E73" s="8"/>
      <c r="L73" s="7">
        <f t="shared" si="4"/>
        <v>0</v>
      </c>
      <c r="M73" s="2"/>
    </row>
    <row r="74" spans="2:13" ht="12.75">
      <c r="B74" s="2"/>
      <c r="C74" s="2"/>
      <c r="D74" s="2"/>
      <c r="E74" s="8"/>
      <c r="L74" s="7">
        <f t="shared" si="4"/>
        <v>0</v>
      </c>
      <c r="M74" s="2"/>
    </row>
    <row r="75" spans="2:13" ht="12.75">
      <c r="B75" s="2"/>
      <c r="C75" s="2"/>
      <c r="D75" s="2"/>
      <c r="E75" s="8"/>
      <c r="L75" s="7">
        <f t="shared" si="4"/>
        <v>0</v>
      </c>
      <c r="M75" s="2"/>
    </row>
    <row r="76" spans="2:13" ht="12.75">
      <c r="B76" s="2"/>
      <c r="C76" s="2"/>
      <c r="D76" s="2"/>
      <c r="E76" s="8"/>
      <c r="L76" s="7">
        <f t="shared" si="4"/>
        <v>0</v>
      </c>
      <c r="M76" s="2"/>
    </row>
    <row r="77" spans="2:13" ht="12.75">
      <c r="B77" s="2"/>
      <c r="C77" s="2"/>
      <c r="D77" s="2"/>
      <c r="E77" s="8"/>
      <c r="L77" s="7">
        <f t="shared" si="4"/>
        <v>0</v>
      </c>
      <c r="M77" s="2"/>
    </row>
    <row r="78" spans="2:13" ht="12.75">
      <c r="B78" s="2"/>
      <c r="C78" s="2"/>
      <c r="D78" s="2"/>
      <c r="E78" s="8"/>
      <c r="L78" s="7">
        <f t="shared" si="4"/>
        <v>0</v>
      </c>
      <c r="M78" s="2"/>
    </row>
    <row r="79" spans="2:13" ht="12.75">
      <c r="B79" s="2"/>
      <c r="C79" s="2"/>
      <c r="D79" s="2"/>
      <c r="E79" s="8"/>
      <c r="L79" s="7">
        <f t="shared" si="4"/>
        <v>0</v>
      </c>
      <c r="M79" s="2"/>
    </row>
    <row r="80" spans="2:13" ht="12.75">
      <c r="B80" s="2"/>
      <c r="C80" s="2"/>
      <c r="D80" s="2"/>
      <c r="E80" s="8"/>
      <c r="L80" s="7">
        <f t="shared" si="4"/>
        <v>0</v>
      </c>
      <c r="M80" s="2"/>
    </row>
    <row r="81" spans="2:13" ht="12.75">
      <c r="B81" s="2"/>
      <c r="C81" s="2"/>
      <c r="D81" s="2"/>
      <c r="E81" s="8"/>
      <c r="L81" s="7">
        <f t="shared" si="4"/>
        <v>0</v>
      </c>
      <c r="M81" s="2"/>
    </row>
    <row r="82" spans="2:13" ht="12.75">
      <c r="B82" s="2"/>
      <c r="C82" s="2"/>
      <c r="D82" s="2"/>
      <c r="E82" s="8"/>
      <c r="L82" s="7">
        <f t="shared" si="4"/>
        <v>0</v>
      </c>
      <c r="M82" s="2"/>
    </row>
    <row r="83" spans="2:13" ht="12.75">
      <c r="B83" s="2"/>
      <c r="C83" s="2"/>
      <c r="D83" s="2"/>
      <c r="E83" s="8"/>
      <c r="L83" s="7">
        <f t="shared" si="4"/>
        <v>0</v>
      </c>
      <c r="M83" s="2"/>
    </row>
    <row r="84" spans="2:13" ht="12.75">
      <c r="B84" s="2"/>
      <c r="C84" s="2"/>
      <c r="D84" s="2"/>
      <c r="E84" s="8"/>
      <c r="L84" s="7">
        <f aca="true" t="shared" si="5" ref="L84:L115">SUM(I84:K84)-C84</f>
        <v>0</v>
      </c>
      <c r="M84" s="2"/>
    </row>
    <row r="85" spans="2:13" ht="12.75">
      <c r="B85" s="2"/>
      <c r="C85" s="2"/>
      <c r="D85" s="2"/>
      <c r="E85" s="8"/>
      <c r="L85" s="7">
        <f t="shared" si="5"/>
        <v>0</v>
      </c>
      <c r="M85" s="2"/>
    </row>
    <row r="86" spans="2:13" ht="12.75">
      <c r="B86" s="2"/>
      <c r="C86" s="2"/>
      <c r="D86" s="2"/>
      <c r="E86" s="8"/>
      <c r="L86" s="7">
        <f t="shared" si="5"/>
        <v>0</v>
      </c>
      <c r="M86" s="2"/>
    </row>
    <row r="87" spans="2:13" ht="12.75">
      <c r="B87" s="2"/>
      <c r="C87" s="2"/>
      <c r="D87" s="2"/>
      <c r="E87" s="8"/>
      <c r="L87" s="7">
        <f t="shared" si="5"/>
        <v>0</v>
      </c>
      <c r="M87" s="2"/>
    </row>
    <row r="88" spans="2:13" ht="12.75">
      <c r="B88" s="2"/>
      <c r="C88" s="2"/>
      <c r="D88" s="2"/>
      <c r="E88" s="8"/>
      <c r="L88" s="7">
        <f t="shared" si="5"/>
        <v>0</v>
      </c>
      <c r="M88" s="2"/>
    </row>
    <row r="89" spans="2:13" ht="12.75">
      <c r="B89" s="2"/>
      <c r="C89" s="2"/>
      <c r="D89" s="2"/>
      <c r="E89" s="8"/>
      <c r="L89" s="7">
        <f t="shared" si="5"/>
        <v>0</v>
      </c>
      <c r="M89" s="2"/>
    </row>
    <row r="90" spans="2:13" ht="12.75">
      <c r="B90" s="2"/>
      <c r="C90" s="2"/>
      <c r="D90" s="2"/>
      <c r="E90" s="8"/>
      <c r="L90" s="7">
        <f t="shared" si="5"/>
        <v>0</v>
      </c>
      <c r="M90" s="2"/>
    </row>
    <row r="91" spans="2:13" ht="12.75">
      <c r="B91" s="2"/>
      <c r="C91" s="2"/>
      <c r="D91" s="2"/>
      <c r="E91" s="8"/>
      <c r="L91" s="7">
        <f t="shared" si="5"/>
        <v>0</v>
      </c>
      <c r="M91" s="2"/>
    </row>
    <row r="92" spans="2:13" ht="12.75">
      <c r="B92" s="2"/>
      <c r="C92" s="2"/>
      <c r="D92" s="2"/>
      <c r="E92" s="8"/>
      <c r="L92" s="7">
        <f t="shared" si="5"/>
        <v>0</v>
      </c>
      <c r="M92" s="2"/>
    </row>
    <row r="93" spans="2:13" ht="12.75">
      <c r="B93" s="2"/>
      <c r="C93" s="2"/>
      <c r="D93" s="2"/>
      <c r="E93" s="8"/>
      <c r="L93" s="7">
        <f t="shared" si="5"/>
        <v>0</v>
      </c>
      <c r="M93" s="2"/>
    </row>
    <row r="94" spans="2:13" ht="12.75">
      <c r="B94" s="2"/>
      <c r="C94" s="2"/>
      <c r="D94" s="2"/>
      <c r="E94" s="8"/>
      <c r="L94" s="7">
        <f t="shared" si="5"/>
        <v>0</v>
      </c>
      <c r="M94" s="2"/>
    </row>
    <row r="95" spans="2:13" ht="12.75">
      <c r="B95" s="2"/>
      <c r="C95" s="2"/>
      <c r="D95" s="2"/>
      <c r="E95" s="8"/>
      <c r="L95" s="7">
        <f t="shared" si="5"/>
        <v>0</v>
      </c>
      <c r="M95" s="2"/>
    </row>
    <row r="96" spans="2:13" ht="12.75">
      <c r="B96" s="2"/>
      <c r="C96" s="2"/>
      <c r="D96" s="2"/>
      <c r="E96" s="8"/>
      <c r="L96" s="7">
        <f t="shared" si="5"/>
        <v>0</v>
      </c>
      <c r="M96" s="2"/>
    </row>
    <row r="97" spans="2:13" ht="12.75">
      <c r="B97" s="2"/>
      <c r="C97" s="2"/>
      <c r="D97" s="2"/>
      <c r="E97" s="8"/>
      <c r="L97" s="7">
        <f t="shared" si="5"/>
        <v>0</v>
      </c>
      <c r="M97" s="2"/>
    </row>
    <row r="98" spans="2:13" ht="12.75">
      <c r="B98" s="2"/>
      <c r="C98" s="2"/>
      <c r="D98" s="2"/>
      <c r="E98" s="8"/>
      <c r="L98" s="7">
        <f t="shared" si="5"/>
        <v>0</v>
      </c>
      <c r="M98" s="2"/>
    </row>
    <row r="99" spans="2:13" ht="12.75">
      <c r="B99" s="2"/>
      <c r="C99" s="2"/>
      <c r="D99" s="2"/>
      <c r="E99" s="8"/>
      <c r="L99" s="7">
        <f t="shared" si="5"/>
        <v>0</v>
      </c>
      <c r="M99" s="2"/>
    </row>
    <row r="100" spans="2:13" ht="12.75">
      <c r="B100" s="2"/>
      <c r="C100" s="2"/>
      <c r="D100" s="2"/>
      <c r="E100" s="8"/>
      <c r="L100" s="7">
        <f t="shared" si="5"/>
        <v>0</v>
      </c>
      <c r="M100" s="2"/>
    </row>
    <row r="101" spans="2:13" ht="12.75">
      <c r="B101" s="2"/>
      <c r="C101" s="2"/>
      <c r="D101" s="2"/>
      <c r="E101" s="8"/>
      <c r="L101" s="7">
        <f t="shared" si="5"/>
        <v>0</v>
      </c>
      <c r="M101" s="2"/>
    </row>
    <row r="102" spans="2:13" ht="12.75">
      <c r="B102" s="2"/>
      <c r="C102" s="2"/>
      <c r="D102" s="2"/>
      <c r="E102" s="8"/>
      <c r="L102" s="7">
        <f t="shared" si="5"/>
        <v>0</v>
      </c>
      <c r="M102" s="2"/>
    </row>
    <row r="103" spans="2:13" ht="12.75">
      <c r="B103" s="2"/>
      <c r="C103" s="2"/>
      <c r="D103" s="2"/>
      <c r="E103" s="8"/>
      <c r="L103" s="7">
        <f t="shared" si="5"/>
        <v>0</v>
      </c>
      <c r="M103" s="2"/>
    </row>
    <row r="104" spans="2:13" ht="12.75">
      <c r="B104" s="2"/>
      <c r="C104" s="2"/>
      <c r="D104" s="2"/>
      <c r="E104" s="8"/>
      <c r="L104" s="7">
        <f t="shared" si="5"/>
        <v>0</v>
      </c>
      <c r="M104" s="2"/>
    </row>
    <row r="105" spans="2:13" ht="12.75">
      <c r="B105" s="2"/>
      <c r="C105" s="2"/>
      <c r="D105" s="2"/>
      <c r="E105" s="8"/>
      <c r="L105" s="7">
        <f t="shared" si="5"/>
        <v>0</v>
      </c>
      <c r="M105" s="2"/>
    </row>
    <row r="106" spans="2:13" ht="12.75">
      <c r="B106" s="2"/>
      <c r="C106" s="2"/>
      <c r="D106" s="2"/>
      <c r="E106" s="8"/>
      <c r="L106" s="7">
        <f t="shared" si="5"/>
        <v>0</v>
      </c>
      <c r="M106" s="2"/>
    </row>
    <row r="107" spans="2:13" ht="12.75">
      <c r="B107" s="2"/>
      <c r="C107" s="2"/>
      <c r="D107" s="2"/>
      <c r="E107" s="8"/>
      <c r="L107" s="7">
        <f t="shared" si="5"/>
        <v>0</v>
      </c>
      <c r="M107" s="2"/>
    </row>
    <row r="108" spans="2:13" ht="12.75">
      <c r="B108" s="2"/>
      <c r="C108" s="2"/>
      <c r="D108" s="2"/>
      <c r="E108" s="8"/>
      <c r="L108" s="7">
        <f t="shared" si="5"/>
        <v>0</v>
      </c>
      <c r="M108" s="2"/>
    </row>
    <row r="109" spans="2:13" ht="12.75">
      <c r="B109" s="2"/>
      <c r="C109" s="2"/>
      <c r="D109" s="2"/>
      <c r="E109" s="8"/>
      <c r="L109" s="7">
        <f t="shared" si="5"/>
        <v>0</v>
      </c>
      <c r="M109" s="2"/>
    </row>
    <row r="110" spans="2:13" ht="12.75">
      <c r="B110" s="2"/>
      <c r="C110" s="2"/>
      <c r="D110" s="2"/>
      <c r="E110" s="8"/>
      <c r="L110" s="7">
        <f t="shared" si="5"/>
        <v>0</v>
      </c>
      <c r="M110" s="2"/>
    </row>
    <row r="111" spans="2:13" ht="12.75">
      <c r="B111" s="2"/>
      <c r="C111" s="2"/>
      <c r="D111" s="2"/>
      <c r="E111" s="8"/>
      <c r="L111" s="7">
        <f t="shared" si="5"/>
        <v>0</v>
      </c>
      <c r="M111" s="2"/>
    </row>
    <row r="112" spans="2:13" ht="12.75">
      <c r="B112" s="2"/>
      <c r="C112" s="2"/>
      <c r="D112" s="2"/>
      <c r="E112" s="8"/>
      <c r="L112" s="7">
        <f t="shared" si="5"/>
        <v>0</v>
      </c>
      <c r="M112" s="2"/>
    </row>
    <row r="113" spans="2:13" ht="12.75">
      <c r="B113" s="2"/>
      <c r="C113" s="2"/>
      <c r="D113" s="2"/>
      <c r="E113" s="8"/>
      <c r="L113" s="7">
        <f t="shared" si="5"/>
        <v>0</v>
      </c>
      <c r="M113" s="2"/>
    </row>
    <row r="114" spans="2:13" ht="12.75">
      <c r="B114" s="2"/>
      <c r="C114" s="2"/>
      <c r="D114" s="2"/>
      <c r="E114" s="8"/>
      <c r="L114" s="7">
        <f t="shared" si="5"/>
        <v>0</v>
      </c>
      <c r="M114" s="2"/>
    </row>
    <row r="115" spans="2:13" ht="12.75">
      <c r="B115" s="2"/>
      <c r="C115" s="2"/>
      <c r="D115" s="2"/>
      <c r="E115" s="8"/>
      <c r="L115" s="7">
        <f t="shared" si="5"/>
        <v>0</v>
      </c>
      <c r="M115" s="2"/>
    </row>
    <row r="116" spans="2:13" ht="12.75">
      <c r="B116" s="2"/>
      <c r="C116" s="2"/>
      <c r="D116" s="2"/>
      <c r="E116" s="8"/>
      <c r="L116" s="7">
        <f aca="true" t="shared" si="6" ref="L116:L127">SUM(I116:K116)-C116</f>
        <v>0</v>
      </c>
      <c r="M116" s="2"/>
    </row>
    <row r="117" spans="2:13" ht="12.75">
      <c r="B117" s="2"/>
      <c r="C117" s="2"/>
      <c r="D117" s="2"/>
      <c r="E117" s="8"/>
      <c r="L117" s="7">
        <f t="shared" si="6"/>
        <v>0</v>
      </c>
      <c r="M117" s="2"/>
    </row>
    <row r="118" spans="2:13" ht="12.75">
      <c r="B118" s="2"/>
      <c r="C118" s="2"/>
      <c r="D118" s="2"/>
      <c r="E118" s="8"/>
      <c r="L118" s="7">
        <f t="shared" si="6"/>
        <v>0</v>
      </c>
      <c r="M118" s="2"/>
    </row>
    <row r="119" spans="2:13" ht="12.75">
      <c r="B119" s="2"/>
      <c r="C119" s="2"/>
      <c r="D119" s="2"/>
      <c r="E119" s="8"/>
      <c r="L119" s="7">
        <f t="shared" si="6"/>
        <v>0</v>
      </c>
      <c r="M119" s="2"/>
    </row>
    <row r="120" spans="2:13" ht="12.75">
      <c r="B120" s="2"/>
      <c r="C120" s="2"/>
      <c r="D120" s="2"/>
      <c r="E120" s="8"/>
      <c r="L120" s="7">
        <f t="shared" si="6"/>
        <v>0</v>
      </c>
      <c r="M120" s="2"/>
    </row>
    <row r="121" spans="2:13" ht="12.75">
      <c r="B121" s="2"/>
      <c r="C121" s="2"/>
      <c r="D121" s="2"/>
      <c r="E121" s="8"/>
      <c r="L121" s="7">
        <f t="shared" si="6"/>
        <v>0</v>
      </c>
      <c r="M121" s="2"/>
    </row>
    <row r="122" spans="2:13" ht="12.75">
      <c r="B122" s="2"/>
      <c r="C122" s="2"/>
      <c r="D122" s="2"/>
      <c r="E122" s="8"/>
      <c r="L122" s="7">
        <f t="shared" si="6"/>
        <v>0</v>
      </c>
      <c r="M122" s="2"/>
    </row>
    <row r="123" spans="2:13" ht="12.75">
      <c r="B123" s="2"/>
      <c r="C123" s="2"/>
      <c r="D123" s="2"/>
      <c r="E123" s="8"/>
      <c r="L123" s="7">
        <f t="shared" si="6"/>
        <v>0</v>
      </c>
      <c r="M123" s="2"/>
    </row>
    <row r="124" spans="2:13" ht="12.75">
      <c r="B124" s="2"/>
      <c r="C124" s="2"/>
      <c r="D124" s="2"/>
      <c r="E124" s="8"/>
      <c r="L124" s="7">
        <f t="shared" si="6"/>
        <v>0</v>
      </c>
      <c r="M124" s="2"/>
    </row>
    <row r="125" spans="2:13" ht="12.75">
      <c r="B125" s="2"/>
      <c r="C125" s="2"/>
      <c r="D125" s="2"/>
      <c r="E125" s="8"/>
      <c r="L125" s="7">
        <f t="shared" si="6"/>
        <v>0</v>
      </c>
      <c r="M125" s="2"/>
    </row>
    <row r="126" spans="2:13" ht="12.75">
      <c r="B126" s="2"/>
      <c r="C126" s="2"/>
      <c r="D126" s="2"/>
      <c r="E126" s="8"/>
      <c r="L126" s="7">
        <f t="shared" si="6"/>
        <v>0</v>
      </c>
      <c r="M126" s="2"/>
    </row>
    <row r="127" spans="2:13" ht="12.75">
      <c r="B127" s="2"/>
      <c r="C127" s="2"/>
      <c r="D127" s="2"/>
      <c r="E127" s="8"/>
      <c r="L127" s="7">
        <f t="shared" si="6"/>
        <v>0</v>
      </c>
      <c r="M127" s="2"/>
    </row>
    <row r="128" spans="2:13" ht="12.75">
      <c r="B128" s="2"/>
      <c r="C128" s="2"/>
      <c r="D128" s="2"/>
      <c r="E128" s="8"/>
      <c r="M128" s="2"/>
    </row>
    <row r="129" spans="2:13" ht="12.75">
      <c r="B129" s="2"/>
      <c r="C129" s="2"/>
      <c r="D129" s="2"/>
      <c r="E129" s="8"/>
      <c r="M129" s="2"/>
    </row>
    <row r="130" spans="2:13" ht="12.75">
      <c r="B130" s="2"/>
      <c r="C130" s="2"/>
      <c r="D130" s="2"/>
      <c r="E130" s="8"/>
      <c r="M130" s="2"/>
    </row>
    <row r="131" spans="2:13" ht="12.75">
      <c r="B131" s="2"/>
      <c r="C131" s="2"/>
      <c r="D131" s="2"/>
      <c r="E131" s="8"/>
      <c r="M131" s="2"/>
    </row>
    <row r="132" spans="2:13" ht="12.75">
      <c r="B132" s="2"/>
      <c r="C132" s="2"/>
      <c r="D132" s="2"/>
      <c r="M132" s="2"/>
    </row>
    <row r="133" spans="2:13" ht="12.75">
      <c r="B133" s="2"/>
      <c r="C133" s="2"/>
      <c r="D133" s="2"/>
      <c r="M133" s="2"/>
    </row>
    <row r="134" spans="2:13" ht="12.75">
      <c r="B134" s="2"/>
      <c r="C134" s="2"/>
      <c r="D134" s="2"/>
      <c r="M134" s="2"/>
    </row>
    <row r="135" spans="2:13" ht="12.75">
      <c r="B135" s="2"/>
      <c r="C135" s="2"/>
      <c r="D135" s="2"/>
      <c r="M135" s="2"/>
    </row>
    <row r="136" spans="2:1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2:13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2:13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2:13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2:13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2:13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2:13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2:13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2:13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2:13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2:13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2:13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2:13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2:13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2:13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2:13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2:13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2:13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2:13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2:13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2:13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2:13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2:13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2:13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2:13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2:13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2:13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2:13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2:13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2:13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2:13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2:13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2:13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2:13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2:13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2:13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2:13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2:13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2:13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2:13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2:13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2:13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2:13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2:13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2:13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2:13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2:13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2:13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2:13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2:13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2:13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2:13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2:13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2:13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2:13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2:13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2:13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2:13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2:13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2:13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2:13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2:13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2:13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2:13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2:13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2:13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2:13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2:13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2:13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2:13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2:13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2:13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2:13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2:13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2:13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2:13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2:13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2:13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2:13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2:13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2:13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2:13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2:13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2:13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2:13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2:13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2:13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2:13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2:13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2:13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2:13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2:13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2:13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2:13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2:13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2:13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2:13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2:13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2:13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2:13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2:13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2:13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2:13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2:13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2:13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2:13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2:13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2:13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2:13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2:13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2:13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2:13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2:13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2:13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2:13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2:13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2:13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2:13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2:13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2:13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2:13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2:13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2:13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2:13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2:13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2:13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2:13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2:13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2:13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2:13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2:13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2:13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2:13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2:13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2:13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2:13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2:13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2:13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2:13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2:13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2:13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2:13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2:13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2:13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2:13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2:13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2:13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2:13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2:13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2:13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2:13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2:13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2:13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2:13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2:13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2:13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2:13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2:13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2:13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2:13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2:13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2:13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2:13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2:13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2:13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2:13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2:13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2:13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2:13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2:13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2:13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2:13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2:13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2:13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2:13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2:13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2:13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2:13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2:13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2:13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2:13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2:13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2:13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2:13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2:13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2:13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2:13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2:13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2:13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2:13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2:13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2:13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2:13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2:13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2:13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2:13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2:13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2:13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2:13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2:13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2:13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2:13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2:13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2:13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2:13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2:13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2:13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2:13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2:13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2:13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2:13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2:13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2:13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2:13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2:13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2:13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2:13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2:13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2:13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2:13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2:13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2:13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2:13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2:13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2:13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2:13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2:13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2:13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2:13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2:13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2:13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2:13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2:13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2:13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2:13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2:13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2:13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2:13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2:13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2:13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2:13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2:13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2:13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2:13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2:13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2:13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2:13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2:13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</sheetData>
  <sheetProtection formatCells="0" formatColumns="0" formatRows="0" insertColumns="0" insertRows="0" insertHyperlinks="0" deleteColumns="0" deleteRows="0" sort="0" autoFilter="0" pivotTables="0"/>
  <mergeCells count="33">
    <mergeCell ref="E8:E9"/>
    <mergeCell ref="F8:F9"/>
    <mergeCell ref="G8:G9"/>
    <mergeCell ref="I8:I9"/>
    <mergeCell ref="A2:Y3"/>
    <mergeCell ref="A4:Y4"/>
    <mergeCell ref="C8:C9"/>
    <mergeCell ref="A6:A9"/>
    <mergeCell ref="B6:B9"/>
    <mergeCell ref="C6:C7"/>
    <mergeCell ref="X7:X9"/>
    <mergeCell ref="O7:O9"/>
    <mergeCell ref="N7:N9"/>
    <mergeCell ref="S7:S9"/>
    <mergeCell ref="M7:M9"/>
    <mergeCell ref="Q7:Q9"/>
    <mergeCell ref="E10:Y10"/>
    <mergeCell ref="U1:Y1"/>
    <mergeCell ref="J7:J9"/>
    <mergeCell ref="W7:W9"/>
    <mergeCell ref="U7:U9"/>
    <mergeCell ref="Y7:Y9"/>
    <mergeCell ref="P7:P9"/>
    <mergeCell ref="R7:R9"/>
    <mergeCell ref="T7:T9"/>
    <mergeCell ref="L7:L9"/>
    <mergeCell ref="H8:H9"/>
    <mergeCell ref="K7:K9"/>
    <mergeCell ref="D8:D9"/>
    <mergeCell ref="D6:D7"/>
    <mergeCell ref="E6:Y6"/>
    <mergeCell ref="V7:V9"/>
    <mergeCell ref="E7:I7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8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2018-09-05T13:04:54Z</cp:lastPrinted>
  <dcterms:created xsi:type="dcterms:W3CDTF">2005-09-06T12:40:19Z</dcterms:created>
  <dcterms:modified xsi:type="dcterms:W3CDTF">2018-09-10T06:53:04Z</dcterms:modified>
  <cp:category/>
  <cp:version/>
  <cp:contentType/>
  <cp:contentStatus/>
</cp:coreProperties>
</file>