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875" windowHeight="7455"/>
  </bookViews>
  <sheets>
    <sheet name="Сводный отчет НО" sheetId="1" r:id="rId1"/>
  </sheets>
  <externalReferences>
    <externalReference r:id="rId2"/>
  </externalReferences>
  <definedNames>
    <definedName name="_Toc357695884" localSheetId="0">'Сводный отчет НО'!#REF!</definedName>
    <definedName name="_Toc357695891" localSheetId="0">'Сводный отчет НО'!$A$5</definedName>
    <definedName name="_Toc357695892" localSheetId="0">'Сводный отчет НО'!$A$6</definedName>
    <definedName name="_Toc357695896" localSheetId="0">'Сводный отчет НО'!$A$7</definedName>
    <definedName name="_Toc357695897" localSheetId="0">'Сводный отчет НО'!$A$9</definedName>
    <definedName name="_Toc357695898" localSheetId="0">'Сводный отчет НО'!$B$9</definedName>
    <definedName name="_Toc357695899" localSheetId="0">'Сводный отчет НО'!$C$9</definedName>
    <definedName name="_Toc357695900" localSheetId="0">'Сводный отчет НО'!$D$9</definedName>
    <definedName name="_Toc357695901" localSheetId="0">'Сводный отчет НО'!$A$10</definedName>
    <definedName name="_Toc357695902" localSheetId="0">'Сводный отчет НО'!$B$10</definedName>
    <definedName name="_Toc357695903" localSheetId="0">'Сводный отчет НО'!$C$10</definedName>
    <definedName name="_Toc357695904" localSheetId="0">'Сводный отчет НО'!$D$10</definedName>
    <definedName name="_Toc357695905" localSheetId="0">'Сводный отчет НО'!$A$11</definedName>
    <definedName name="_Toc357695906" localSheetId="0">'Сводный отчет НО'!$B$11</definedName>
    <definedName name="_Toc357695908" localSheetId="0">'Сводный отчет НО'!$D$11</definedName>
    <definedName name="_Toc357695909" localSheetId="0">'Сводный отчет НО'!$A$12</definedName>
    <definedName name="_Toc357695910" localSheetId="0">'Сводный отчет НО'!$B$12</definedName>
    <definedName name="_Toc357695912" localSheetId="0">'Сводный отчет НО'!$D$12</definedName>
    <definedName name="_Toc357695913" localSheetId="0">'Сводный отчет НО'!$A$13</definedName>
    <definedName name="_Toc357695914" localSheetId="0">'Сводный отчет НО'!$B$13</definedName>
    <definedName name="_Toc357695916" localSheetId="0">'Сводный отчет НО'!$D$13</definedName>
    <definedName name="_Toc357695917" localSheetId="0">'Сводный отчет НО'!$A$14</definedName>
    <definedName name="_Toc357695918" localSheetId="0">'Сводный отчет НО'!$B$14</definedName>
    <definedName name="_Toc357695920" localSheetId="0">'Сводный отчет НО'!$D$14</definedName>
    <definedName name="_Toc357695921" localSheetId="0">'Сводный отчет НО'!$A$15</definedName>
    <definedName name="_Toc357695922" localSheetId="0">'Сводный отчет НО'!$B$15</definedName>
    <definedName name="_Toc357695924" localSheetId="0">'Сводный отчет НО'!$D$15</definedName>
    <definedName name="_Toc357695925" localSheetId="0">'Сводный отчет НО'!$A$16</definedName>
    <definedName name="_Toc357695926" localSheetId="0">'Сводный отчет НО'!$B$16</definedName>
    <definedName name="_Toc357695928" localSheetId="0">'Сводный отчет НО'!$D$16</definedName>
    <definedName name="_Toc357695929" localSheetId="0">'Сводный отчет НО'!$A$17</definedName>
    <definedName name="_Toc357695930" localSheetId="0">'Сводный отчет НО'!$B$17</definedName>
    <definedName name="_Toc357695932" localSheetId="0">'Сводный отчет НО'!$D$17</definedName>
    <definedName name="_Toc357695933" localSheetId="0">'Сводный отчет НО'!$A$18</definedName>
    <definedName name="_Toc357695934" localSheetId="0">'Сводный отчет НО'!$B$18</definedName>
    <definedName name="_Toc357695936" localSheetId="0">'Сводный отчет НО'!$D$18</definedName>
    <definedName name="_Toc357695937" localSheetId="0">'Сводный отчет НО'!$A$19</definedName>
    <definedName name="_Toc357695938" localSheetId="0">'Сводный отчет НО'!$B$19</definedName>
    <definedName name="_Toc357695940" localSheetId="0">'Сводный отчет НО'!$D$19</definedName>
    <definedName name="_Toc357695941" localSheetId="0">'Сводный отчет НО'!$A$20</definedName>
    <definedName name="_Toc357695942" localSheetId="0">'Сводный отчет НО'!$B$20</definedName>
    <definedName name="_Toc357695944" localSheetId="0">'Сводный отчет НО'!$D$20</definedName>
    <definedName name="_Toc357695945" localSheetId="0">'Сводный отчет НО'!$A$21</definedName>
    <definedName name="_Toc357695946" localSheetId="0">'Сводный отчет НО'!$B$21</definedName>
    <definedName name="_Toc357695948" localSheetId="0">'Сводный отчет НО'!$D$21</definedName>
    <definedName name="_Toc357695949" localSheetId="0">'Сводный отчет НО'!$A$22</definedName>
    <definedName name="_Toc357695950" localSheetId="0">'Сводный отчет НО'!$B$22</definedName>
    <definedName name="_Toc357695952" localSheetId="0">'Сводный отчет НО'!$D$22</definedName>
    <definedName name="_Toc357695953" localSheetId="0">'Сводный отчет НО'!$A$23</definedName>
    <definedName name="_Toc357695954" localSheetId="0">'Сводный отчет НО'!$B$23</definedName>
    <definedName name="_Toc357695955" localSheetId="0">'Сводный отчет НО'!$C$23</definedName>
    <definedName name="_Toc357695956" localSheetId="0">'Сводный отчет НО'!$D$23</definedName>
    <definedName name="_Toc357695957" localSheetId="0">'Сводный отчет НО'!$A$24</definedName>
    <definedName name="_Toc357695958" localSheetId="0">'Сводный отчет НО'!$B$24</definedName>
    <definedName name="_Toc357695959" localSheetId="0">'Сводный отчет НО'!$C$24</definedName>
    <definedName name="_Toc357695960" localSheetId="0">'Сводный отчет НО'!$D$24</definedName>
    <definedName name="_Toc357695961" localSheetId="0">'Сводный отчет НО'!$A$25</definedName>
    <definedName name="_Toc357695962" localSheetId="0">'Сводный отчет НО'!$B$25</definedName>
    <definedName name="_Toc357695963" localSheetId="0">'Сводный отчет НО'!$C$25</definedName>
    <definedName name="_Toc357695964" localSheetId="0">'Сводный отчет НО'!$D$25</definedName>
    <definedName name="_Toc357695965" localSheetId="0">'Сводный отчет НО'!$A$26</definedName>
    <definedName name="_Toc357695966" localSheetId="0">'Сводный отчет НО'!$B$26</definedName>
    <definedName name="_Toc357695967" localSheetId="0">'Сводный отчет НО'!$C$26</definedName>
    <definedName name="_Toc357695968" localSheetId="0">'Сводный отчет НО'!$D$26</definedName>
    <definedName name="_Toc357695969" localSheetId="0">'Сводный отчет НО'!$A$27</definedName>
    <definedName name="_Toc357695970" localSheetId="0">'Сводный отчет НО'!$B$27</definedName>
    <definedName name="_Toc357695971" localSheetId="0">'Сводный отчет НО'!$C$27</definedName>
    <definedName name="_Toc357695972" localSheetId="0">'Сводный отчет НО'!$D$27</definedName>
    <definedName name="_Toc357695973" localSheetId="0">'Сводный отчет НО'!$A$28</definedName>
    <definedName name="_Toc357695974" localSheetId="0">'Сводный отчет НО'!$B$28</definedName>
    <definedName name="_Toc357695975" localSheetId="0">'Сводный отчет НО'!$C$28</definedName>
    <definedName name="_Toc357695976" localSheetId="0">'Сводный отчет НО'!$D$28</definedName>
    <definedName name="_Toc357695977" localSheetId="0">'Сводный отчет НО'!$A$29</definedName>
    <definedName name="_Toc357695978" localSheetId="0">'Сводный отчет НО'!$B$29</definedName>
    <definedName name="_Toc357695979" localSheetId="0">'Сводный отчет НО'!$C$29</definedName>
    <definedName name="_Toc357695980" localSheetId="0">'Сводный отчет НО'!$D$29</definedName>
    <definedName name="_Toc357933545" localSheetId="0">'Сводный отчет НО'!#REF!</definedName>
    <definedName name="_Toc357933547" localSheetId="0">'Сводный отчет НО'!$A$4</definedName>
    <definedName name="_Toc357933549" localSheetId="0">'Сводный отчет НО'!$A$5</definedName>
    <definedName name="_Toc357933550" localSheetId="0">'Сводный отчет НО'!$B$5</definedName>
    <definedName name="_Toc357933551" localSheetId="0">'Сводный отчет НО'!$C$5</definedName>
    <definedName name="_Toc357933552" localSheetId="0">'Сводный отчет НО'!$D$5</definedName>
    <definedName name="_Toc357933555" localSheetId="0">'Сводный отчет НО'!#REF!</definedName>
    <definedName name="_Toc357933556" localSheetId="0">'Сводный отчет НО'!$B$8</definedName>
    <definedName name="_Toc357933557" localSheetId="0">'Сводный отчет НО'!$C$8</definedName>
    <definedName name="_Toc357933569" localSheetId="0">'Сводный отчет НО'!$C$11</definedName>
    <definedName name="_Toc357933573" localSheetId="0">'Сводный отчет НО'!$C$12</definedName>
    <definedName name="_Toc357933577" localSheetId="0">'Сводный отчет НО'!$C$13</definedName>
    <definedName name="_Toc357933581" localSheetId="0">'Сводный отчет НО'!$C$14</definedName>
    <definedName name="_Toc357933585" localSheetId="0">'Сводный отчет НО'!$C$15</definedName>
    <definedName name="_Toc357933589" localSheetId="0">'Сводный отчет НО'!$C$16</definedName>
    <definedName name="_Toc357933593" localSheetId="0">'Сводный отчет НО'!$C$17</definedName>
    <definedName name="_Toc357933597" localSheetId="0">'Сводный отчет НО'!$C$18</definedName>
    <definedName name="_Toc357933601" localSheetId="0">'Сводный отчет НО'!$C$19</definedName>
    <definedName name="_Toc357933605" localSheetId="0">'Сводный отчет НО'!$C$20</definedName>
    <definedName name="_Toc357933609" localSheetId="0">'Сводный отчет НО'!$C$21</definedName>
    <definedName name="_Toc357933613" localSheetId="0">'Сводный отчет НО'!$C$22</definedName>
    <definedName name="_xlnm.Print_Area" localSheetId="0">'Сводный отчет НО'!$A$2:$D$29</definedName>
  </definedNames>
  <calcPr calcId="145621"/>
</workbook>
</file>

<file path=xl/calcChain.xml><?xml version="1.0" encoding="utf-8"?>
<calcChain xmlns="http://schemas.openxmlformats.org/spreadsheetml/2006/main">
  <c r="D29" i="1" l="1"/>
  <c r="C29" i="1"/>
  <c r="B29" i="1"/>
  <c r="D28" i="1"/>
  <c r="D27" i="1"/>
  <c r="B27" i="1" s="1"/>
  <c r="D26" i="1"/>
  <c r="B26" i="1"/>
  <c r="D25" i="1"/>
  <c r="B25" i="1" s="1"/>
  <c r="D24" i="1"/>
  <c r="B24" i="1"/>
  <c r="D23" i="1"/>
  <c r="B23" i="1" s="1"/>
  <c r="D22" i="1"/>
  <c r="B22" i="1"/>
  <c r="D21" i="1"/>
  <c r="B21" i="1" s="1"/>
  <c r="D20" i="1"/>
  <c r="B20" i="1"/>
  <c r="D19" i="1"/>
  <c r="B19" i="1" s="1"/>
  <c r="D18" i="1"/>
  <c r="B18" i="1"/>
  <c r="D17" i="1"/>
  <c r="B17" i="1" s="1"/>
  <c r="D16" i="1"/>
  <c r="B16" i="1"/>
  <c r="D15" i="1"/>
  <c r="B15" i="1" s="1"/>
  <c r="D14" i="1"/>
  <c r="B14" i="1"/>
  <c r="D13" i="1"/>
  <c r="B13" i="1" s="1"/>
  <c r="D12" i="1"/>
  <c r="B12" i="1"/>
  <c r="D11" i="1"/>
  <c r="B11" i="1" s="1"/>
  <c r="C11" i="1"/>
  <c r="D10" i="1"/>
  <c r="C10" i="1"/>
  <c r="C28" i="1" s="1"/>
  <c r="B28" i="1" s="1"/>
  <c r="B10" i="1" l="1"/>
</calcChain>
</file>

<file path=xl/sharedStrings.xml><?xml version="1.0" encoding="utf-8"?>
<sst xmlns="http://schemas.openxmlformats.org/spreadsheetml/2006/main" count="28" uniqueCount="24">
  <si>
    <t>Приложение 1</t>
  </si>
  <si>
    <t>к Порядку консолидированного учета долговых обязательств и кредиторской задолженности Нижегородской области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</si>
  <si>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  Нижегородской области                                                                                                                                                         по состоянию на 01.04.2020</t>
  </si>
  <si>
    <t>(тыс. рублей)</t>
  </si>
  <si>
    <t>Наименование показателя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</si>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</sst>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0" borderId="5" applyNumberFormat="0" applyFill="0" applyAlignment="0" applyProtection="0"/>
    <xf numFmtId="0" fontId="5" fillId="4" borderId="1" applyNumberFormat="0" applyAlignment="0" applyProtection="0"/>
    <xf numFmtId="0" fontId="3" fillId="2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" borderId="1" applyNumberFormat="0" applyAlignment="0" applyProtection="0"/>
    <xf numFmtId="0" fontId="14" fillId="6" borderId="4" applyNumberFormat="0" applyFont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2" applyNumberFormat="0" applyFill="0" applyAlignment="0" applyProtection="0"/>
    <xf numFmtId="0" fontId="7" fillId="5" borderId="3" applyNumberFormat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8" fillId="0" borderId="4" applyNumberFormat="0" applyAlignment="0" applyProtection="0"/>
    <xf numFmtId="0" fontId="4" fillId="3" borderId="0" applyNumberFormat="0" applyBorder="0" applyAlignment="0" applyProtection="0"/>
    <xf numFmtId="0" fontId="7" fillId="5" borderId="3" applyNumberFormat="0" applyAlignment="0" applyProtection="0"/>
  </cellStyleXfs>
  <cellXfs count="16">
    <xf numFmtId="0" fontId="0" fillId="0" borderId="0" xfId="0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</cellXfs>
  <cellStyles count="18">
    <cellStyle name="Обычный" xfId="0" builtinId="0"/>
    <cellStyle name="㼿" xfId="1"/>
    <cellStyle name="㼿 " xfId="2"/>
    <cellStyle name="㼿?" xfId="3"/>
    <cellStyle name="㼿‿‿㼿㼿㼿?" xfId="4"/>
    <cellStyle name="㼿㼿" xfId="5"/>
    <cellStyle name="㼿㼿 " xfId="6"/>
    <cellStyle name="㼿㼿?" xfId="7"/>
    <cellStyle name="㼿㼿‿㼿㼿㼿㼿㼿㼿㼿" xfId="8"/>
    <cellStyle name="㼿㼿㼿" xfId="9"/>
    <cellStyle name="㼿㼿㼿?" xfId="10"/>
    <cellStyle name="㼿㼿㼿㼿" xfId="11"/>
    <cellStyle name="㼿㼿㼿㼿?" xfId="12"/>
    <cellStyle name="㼿㼿㼿㼿‿?" xfId="13"/>
    <cellStyle name="㼿㼿㼿㼿‿㼿㼿㼿" xfId="14"/>
    <cellStyle name="㼿㼿㼿㼿㼿" xfId="15"/>
    <cellStyle name="㼿㼿㼿㼿㼿?" xfId="16"/>
    <cellStyle name="㼿㼿㼿㼿㼿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82;.207%20&#1054;&#1090;&#1076;&#1077;&#1083;%20&#1091;&#1087;&#1088;&#1072;&#1074;&#1083;&#1077;&#1085;&#1080;&#1103;%20&#1072;&#1082;&#1090;&#1080;&#1074;&#1072;&#1084;&#1080;\&#1064;&#1072;&#1084;&#1072;&#1085;&#1080;&#1085;&#1072;%20&#1051;.&#1040;\&#1050;&#1054;&#1053;&#1057;&#1054;&#1051;&#1048;&#1044;&#1048;&#1056;&#1054;&#1042;&#1040;&#1053;&#1053;&#1067;&#1049;%20&#1044;&#1054;&#1051;&#1043;\&#1050;&#1044;%202020\&#1050;&#1044;%20&#1085;&#1072;%2001.04.2020\&#1050;&#1056;&#1048;&#1057;&#1058;&#1040;%20-&#1057;&#1074;&#1086;&#1076;&#1085;&#1099;&#1081;%20&#1086;&#1090;&#1095;&#1077;&#1090;%20&#1086;%20&#1082;&#1086;&#1085;&#1089;&#1086;&#1083;&#1080;&#1076;&#1080;&#1088;&#1086;&#1074;&#1072;&#1085;&#1085;&#1086;&#1084;%20&#1076;&#1086;&#1083;&#1075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отчет МО"/>
      <sheetName val="Свод по консолид. долгу"/>
      <sheetName val="Соответствие отчетных данных"/>
      <sheetName val="Задолженность гос.предпр."/>
      <sheetName val="Сводный отчет НО"/>
    </sheetNames>
    <sheetDataSet>
      <sheetData sheetId="0">
        <row r="10">
          <cell r="B10">
            <v>15211367213.91</v>
          </cell>
          <cell r="C10">
            <v>0</v>
          </cell>
        </row>
        <row r="11">
          <cell r="B11">
            <v>7534210539.9799995</v>
          </cell>
          <cell r="C11">
            <v>0</v>
          </cell>
        </row>
        <row r="12">
          <cell r="B12">
            <v>5000000000</v>
          </cell>
          <cell r="C12">
            <v>0</v>
          </cell>
        </row>
        <row r="13">
          <cell r="B13">
            <v>2669716700</v>
          </cell>
          <cell r="C13">
            <v>0</v>
          </cell>
        </row>
        <row r="17">
          <cell r="B17">
            <v>7439973.9299999997</v>
          </cell>
          <cell r="C17">
            <v>0</v>
          </cell>
        </row>
        <row r="19">
          <cell r="B19">
            <v>1492415075.28</v>
          </cell>
          <cell r="C19">
            <v>6577577.0899999999</v>
          </cell>
        </row>
        <row r="21">
          <cell r="B21">
            <v>5484860751.2399998</v>
          </cell>
          <cell r="C21">
            <v>2066240293.74</v>
          </cell>
        </row>
        <row r="24">
          <cell r="B24">
            <v>13147715622.75</v>
          </cell>
          <cell r="C24">
            <v>109418166.68000001</v>
          </cell>
        </row>
        <row r="27">
          <cell r="B27">
            <v>35336358663.18</v>
          </cell>
          <cell r="C27">
            <v>2182236037.5099998</v>
          </cell>
        </row>
      </sheetData>
      <sheetData sheetId="1">
        <row r="17">
          <cell r="B17">
            <v>0</v>
          </cell>
          <cell r="C17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zoomScale="73" zoomScaleNormal="100" zoomScaleSheetLayoutView="100" workbookViewId="0">
      <selection activeCell="B10" sqref="B10:D29"/>
    </sheetView>
  </sheetViews>
  <sheetFormatPr defaultRowHeight="15.75" x14ac:dyDescent="0.25"/>
  <cols>
    <col min="1" max="1" width="56.85546875" style="2" customWidth="1"/>
    <col min="2" max="2" width="32.7109375" style="2" customWidth="1"/>
    <col min="3" max="3" width="29.42578125" style="2" customWidth="1"/>
    <col min="4" max="4" width="30.85546875" style="2" customWidth="1"/>
    <col min="5" max="16384" width="9.140625" style="2"/>
  </cols>
  <sheetData>
    <row r="1" spans="1:7" ht="10.5" hidden="1" customHeight="1" x14ac:dyDescent="0.25">
      <c r="A1" s="1"/>
      <c r="B1" s="1"/>
      <c r="C1" s="1"/>
      <c r="D1" s="1"/>
      <c r="E1" s="1"/>
      <c r="F1" s="1"/>
      <c r="G1" s="1"/>
    </row>
    <row r="2" spans="1:7" ht="18.75" customHeight="1" x14ac:dyDescent="0.25">
      <c r="A2" s="1"/>
      <c r="B2" s="1"/>
      <c r="C2" s="3"/>
      <c r="D2" s="4" t="s">
        <v>0</v>
      </c>
      <c r="F2" s="5"/>
      <c r="G2" s="6"/>
    </row>
    <row r="3" spans="1:7" ht="16.5" customHeight="1" x14ac:dyDescent="0.25">
      <c r="A3" s="1"/>
      <c r="B3" s="1"/>
      <c r="C3" s="7" t="s">
        <v>1</v>
      </c>
      <c r="D3" s="7"/>
      <c r="E3" s="6"/>
      <c r="F3" s="6"/>
      <c r="G3" s="6"/>
    </row>
    <row r="4" spans="1:7" ht="39" customHeight="1" x14ac:dyDescent="0.25">
      <c r="A4" s="1"/>
      <c r="B4" s="1"/>
      <c r="C4" s="7"/>
      <c r="D4" s="7"/>
      <c r="E4" s="6"/>
      <c r="F4" s="6"/>
      <c r="G4" s="6"/>
    </row>
    <row r="5" spans="1:7" ht="18.75" hidden="1" customHeight="1" x14ac:dyDescent="0.25">
      <c r="A5" s="1"/>
      <c r="B5" s="1"/>
      <c r="C5" s="1"/>
      <c r="D5" s="1"/>
      <c r="E5" s="1"/>
      <c r="F5" s="1"/>
      <c r="G5" s="1"/>
    </row>
    <row r="6" spans="1:7" ht="59.25" customHeight="1" x14ac:dyDescent="0.25">
      <c r="A6" s="8" t="s">
        <v>2</v>
      </c>
      <c r="B6" s="8"/>
      <c r="C6" s="8"/>
      <c r="D6" s="8"/>
      <c r="E6" s="1"/>
      <c r="F6" s="1"/>
      <c r="G6" s="1"/>
    </row>
    <row r="7" spans="1:7" ht="15.75" hidden="1" customHeight="1" x14ac:dyDescent="0.25">
      <c r="A7" s="9"/>
      <c r="B7" s="9"/>
      <c r="C7" s="9"/>
      <c r="D7" s="9"/>
      <c r="E7" s="1"/>
      <c r="F7" s="1"/>
      <c r="G7" s="1"/>
    </row>
    <row r="8" spans="1:7" ht="18.75" customHeight="1" x14ac:dyDescent="0.25">
      <c r="A8" s="10"/>
      <c r="B8" s="11"/>
      <c r="C8" s="11"/>
      <c r="D8" s="5" t="s">
        <v>3</v>
      </c>
    </row>
    <row r="9" spans="1:7" x14ac:dyDescent="0.25">
      <c r="A9" s="12" t="s">
        <v>4</v>
      </c>
      <c r="B9" s="12" t="s">
        <v>5</v>
      </c>
      <c r="C9" s="12" t="s">
        <v>6</v>
      </c>
      <c r="D9" s="12" t="s">
        <v>7</v>
      </c>
    </row>
    <row r="10" spans="1:7" ht="63" x14ac:dyDescent="0.25">
      <c r="A10" s="13" t="s">
        <v>8</v>
      </c>
      <c r="B10" s="14">
        <f t="shared" ref="B10:B29" si="0">SUM(C10:D10)</f>
        <v>79651072.923910007</v>
      </c>
      <c r="C10" s="14">
        <f>SUM(C12,C14,C16,C18,C20)</f>
        <v>64439705.710000001</v>
      </c>
      <c r="D10" s="14">
        <f>'[1]Сводный отчет МО'!B10/1000</f>
        <v>15211367.21391</v>
      </c>
    </row>
    <row r="11" spans="1:7" x14ac:dyDescent="0.25">
      <c r="A11" s="13" t="s">
        <v>9</v>
      </c>
      <c r="B11" s="14">
        <f t="shared" si="0"/>
        <v>0</v>
      </c>
      <c r="C11" s="14">
        <f>SUM(C13,C15,C17,C19,C21)</f>
        <v>0</v>
      </c>
      <c r="D11" s="14">
        <f>'[1]Сводный отчет МО'!C10/1000</f>
        <v>0</v>
      </c>
    </row>
    <row r="12" spans="1:7" x14ac:dyDescent="0.25">
      <c r="A12" s="13" t="s">
        <v>10</v>
      </c>
      <c r="B12" s="14">
        <f t="shared" si="0"/>
        <v>7534210.5399799999</v>
      </c>
      <c r="C12" s="14">
        <v>0</v>
      </c>
      <c r="D12" s="14">
        <f>'[1]Сводный отчет МО'!B11/1000</f>
        <v>7534210.5399799999</v>
      </c>
    </row>
    <row r="13" spans="1:7" x14ac:dyDescent="0.25">
      <c r="A13" s="13" t="s">
        <v>11</v>
      </c>
      <c r="B13" s="14">
        <f t="shared" si="0"/>
        <v>0</v>
      </c>
      <c r="C13" s="14">
        <v>0</v>
      </c>
      <c r="D13" s="14">
        <f>'[1]Сводный отчет МО'!C11/1000</f>
        <v>0</v>
      </c>
    </row>
    <row r="14" spans="1:7" ht="31.5" x14ac:dyDescent="0.25">
      <c r="A14" s="13" t="s">
        <v>12</v>
      </c>
      <c r="B14" s="14">
        <f t="shared" si="0"/>
        <v>50300000</v>
      </c>
      <c r="C14" s="14">
        <v>45300000</v>
      </c>
      <c r="D14" s="14">
        <f>'[1]Сводный отчет МО'!B12/1000</f>
        <v>5000000</v>
      </c>
    </row>
    <row r="15" spans="1:7" x14ac:dyDescent="0.25">
      <c r="A15" s="13" t="s">
        <v>9</v>
      </c>
      <c r="B15" s="14">
        <f t="shared" si="0"/>
        <v>0</v>
      </c>
      <c r="C15" s="14">
        <v>0</v>
      </c>
      <c r="D15" s="14">
        <f>'[1]Сводный отчет МО'!C12/1000</f>
        <v>0</v>
      </c>
    </row>
    <row r="16" spans="1:7" ht="31.5" x14ac:dyDescent="0.25">
      <c r="A16" s="13" t="s">
        <v>13</v>
      </c>
      <c r="B16" s="14">
        <f t="shared" si="0"/>
        <v>21624684.16</v>
      </c>
      <c r="C16" s="14">
        <v>18954967.460000001</v>
      </c>
      <c r="D16" s="14">
        <f>'[1]Сводный отчет МО'!B13/1000</f>
        <v>2669716.7000000002</v>
      </c>
    </row>
    <row r="17" spans="1:4" x14ac:dyDescent="0.25">
      <c r="A17" s="13" t="s">
        <v>14</v>
      </c>
      <c r="B17" s="14">
        <f t="shared" si="0"/>
        <v>0</v>
      </c>
      <c r="C17" s="14">
        <v>0</v>
      </c>
      <c r="D17" s="14">
        <f>'[1]Сводный отчет МО'!C13/1000</f>
        <v>0</v>
      </c>
    </row>
    <row r="18" spans="1:4" ht="31.5" x14ac:dyDescent="0.25">
      <c r="A18" s="13" t="s">
        <v>15</v>
      </c>
      <c r="B18" s="14">
        <f t="shared" si="0"/>
        <v>192178.22393000001</v>
      </c>
      <c r="C18" s="14">
        <v>184738.25</v>
      </c>
      <c r="D18" s="14">
        <f>'[1]Сводный отчет МО'!B17/1000</f>
        <v>7439.9739300000001</v>
      </c>
    </row>
    <row r="19" spans="1:4" x14ac:dyDescent="0.25">
      <c r="A19" s="13" t="s">
        <v>16</v>
      </c>
      <c r="B19" s="14">
        <f t="shared" si="0"/>
        <v>0</v>
      </c>
      <c r="C19" s="14">
        <v>0</v>
      </c>
      <c r="D19" s="14">
        <f>'[1]Сводный отчет МО'!C17/1000</f>
        <v>0</v>
      </c>
    </row>
    <row r="20" spans="1:4" x14ac:dyDescent="0.25">
      <c r="A20" s="13" t="s">
        <v>17</v>
      </c>
      <c r="B20" s="14">
        <f t="shared" si="0"/>
        <v>0</v>
      </c>
      <c r="C20" s="14">
        <v>0</v>
      </c>
      <c r="D20" s="14">
        <f>'[1]Свод по консолид. долгу'!B17/1000</f>
        <v>0</v>
      </c>
    </row>
    <row r="21" spans="1:4" x14ac:dyDescent="0.25">
      <c r="A21" s="13" t="s">
        <v>16</v>
      </c>
      <c r="B21" s="14">
        <f t="shared" si="0"/>
        <v>0</v>
      </c>
      <c r="C21" s="14">
        <v>0</v>
      </c>
      <c r="D21" s="14">
        <f>'[1]Свод по консолид. долгу'!C17/1000</f>
        <v>0</v>
      </c>
    </row>
    <row r="22" spans="1:4" ht="31.5" x14ac:dyDescent="0.25">
      <c r="A22" s="13" t="s">
        <v>18</v>
      </c>
      <c r="B22" s="14">
        <f t="shared" si="0"/>
        <v>3515727.55528</v>
      </c>
      <c r="C22" s="14">
        <v>2023312.48</v>
      </c>
      <c r="D22" s="14">
        <f>'[1]Сводный отчет МО'!B19/1000</f>
        <v>1492415.07528</v>
      </c>
    </row>
    <row r="23" spans="1:4" x14ac:dyDescent="0.25">
      <c r="A23" s="13" t="s">
        <v>19</v>
      </c>
      <c r="B23" s="14">
        <f t="shared" si="0"/>
        <v>6577.5770899999998</v>
      </c>
      <c r="C23" s="14">
        <v>0</v>
      </c>
      <c r="D23" s="14">
        <f>'[1]Сводный отчет МО'!C19/1000</f>
        <v>6577.5770899999998</v>
      </c>
    </row>
    <row r="24" spans="1:4" ht="31.5" x14ac:dyDescent="0.25">
      <c r="A24" s="13" t="s">
        <v>20</v>
      </c>
      <c r="B24" s="14">
        <f t="shared" si="0"/>
        <v>8404749.7512400001</v>
      </c>
      <c r="C24" s="14">
        <v>2919889</v>
      </c>
      <c r="D24" s="14">
        <f>'[1]Сводный отчет МО'!B21/1000</f>
        <v>5484860.7512400001</v>
      </c>
    </row>
    <row r="25" spans="1:4" x14ac:dyDescent="0.25">
      <c r="A25" s="13" t="s">
        <v>19</v>
      </c>
      <c r="B25" s="14">
        <f t="shared" si="0"/>
        <v>2067001.9937400001</v>
      </c>
      <c r="C25" s="14">
        <v>761.7</v>
      </c>
      <c r="D25" s="14">
        <f>'[1]Сводный отчет МО'!C21/1000</f>
        <v>2066240.2937400001</v>
      </c>
    </row>
    <row r="26" spans="1:4" ht="47.25" x14ac:dyDescent="0.25">
      <c r="A26" s="13" t="s">
        <v>21</v>
      </c>
      <c r="B26" s="14">
        <f t="shared" si="0"/>
        <v>22522379.622749999</v>
      </c>
      <c r="C26" s="14">
        <v>9374664</v>
      </c>
      <c r="D26" s="14">
        <f>'[1]Сводный отчет МО'!B24/1000</f>
        <v>13147715.622749999</v>
      </c>
    </row>
    <row r="27" spans="1:4" x14ac:dyDescent="0.25">
      <c r="A27" s="13" t="s">
        <v>19</v>
      </c>
      <c r="B27" s="14">
        <f t="shared" si="0"/>
        <v>109418.16668000001</v>
      </c>
      <c r="C27" s="14">
        <v>0</v>
      </c>
      <c r="D27" s="14">
        <f>'[1]Сводный отчет МО'!C24/1000</f>
        <v>109418.16668000001</v>
      </c>
    </row>
    <row r="28" spans="1:4" ht="31.5" x14ac:dyDescent="0.25">
      <c r="A28" s="13" t="s">
        <v>22</v>
      </c>
      <c r="B28" s="15">
        <f t="shared" si="0"/>
        <v>114093929.85317999</v>
      </c>
      <c r="C28" s="15">
        <f>SUM(C10,C22,C24,C26)</f>
        <v>78757571.189999998</v>
      </c>
      <c r="D28" s="15">
        <f>'[1]Сводный отчет МО'!B27/1000</f>
        <v>35336358.663180001</v>
      </c>
    </row>
    <row r="29" spans="1:4" x14ac:dyDescent="0.25">
      <c r="A29" s="13" t="s">
        <v>23</v>
      </c>
      <c r="B29" s="15">
        <f t="shared" si="0"/>
        <v>2182997.7375099999</v>
      </c>
      <c r="C29" s="15">
        <f>SUM(C11,C23,C25,C27)</f>
        <v>761.7</v>
      </c>
      <c r="D29" s="15">
        <f>'[1]Сводный отчет МО'!C27/1000</f>
        <v>2182236.0375099997</v>
      </c>
    </row>
  </sheetData>
  <mergeCells count="3">
    <mergeCell ref="C3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95</vt:i4>
      </vt:variant>
    </vt:vector>
  </HeadingPairs>
  <TitlesOfParts>
    <vt:vector size="96" baseType="lpstr">
      <vt:lpstr>Сводный отчет НО</vt:lpstr>
      <vt:lpstr>'Сводный отчет НО'!_Toc357695891</vt:lpstr>
      <vt:lpstr>'Сводный отчет НО'!_Toc357695892</vt:lpstr>
      <vt:lpstr>'Сводный отчет НО'!_Toc357695896</vt:lpstr>
      <vt:lpstr>'Сводный отчет НО'!_Toc357695897</vt:lpstr>
      <vt:lpstr>'Сводный отчет НО'!_Toc357695898</vt:lpstr>
      <vt:lpstr>'Сводный отчет НО'!_Toc357695899</vt:lpstr>
      <vt:lpstr>'Сводный отчет НО'!_Toc357695900</vt:lpstr>
      <vt:lpstr>'Сводный отчет НО'!_Toc357695901</vt:lpstr>
      <vt:lpstr>'Сводный отчет НО'!_Toc357695902</vt:lpstr>
      <vt:lpstr>'Сводный отчет НО'!_Toc357695903</vt:lpstr>
      <vt:lpstr>'Сводный отчет НО'!_Toc357695904</vt:lpstr>
      <vt:lpstr>'Сводный отчет НО'!_Toc357695905</vt:lpstr>
      <vt:lpstr>'Сводный отчет НО'!_Toc357695906</vt:lpstr>
      <vt:lpstr>'Сводный отчет НО'!_Toc357695908</vt:lpstr>
      <vt:lpstr>'Сводный отчет НО'!_Toc357695909</vt:lpstr>
      <vt:lpstr>'Сводный отчет НО'!_Toc357695910</vt:lpstr>
      <vt:lpstr>'Сводный отчет НО'!_Toc357695912</vt:lpstr>
      <vt:lpstr>'Сводный отчет НО'!_Toc357695913</vt:lpstr>
      <vt:lpstr>'Сводный отчет НО'!_Toc357695914</vt:lpstr>
      <vt:lpstr>'Сводный отчет НО'!_Toc357695916</vt:lpstr>
      <vt:lpstr>'Сводный отчет НО'!_Toc357695917</vt:lpstr>
      <vt:lpstr>'Сводный отчет НО'!_Toc357695918</vt:lpstr>
      <vt:lpstr>'Сводный отчет НО'!_Toc357695920</vt:lpstr>
      <vt:lpstr>'Сводный отчет НО'!_Toc357695921</vt:lpstr>
      <vt:lpstr>'Сводный отчет НО'!_Toc357695922</vt:lpstr>
      <vt:lpstr>'Сводный отчет НО'!_Toc357695924</vt:lpstr>
      <vt:lpstr>'Сводный отчет НО'!_Toc357695925</vt:lpstr>
      <vt:lpstr>'Сводный отчет НО'!_Toc357695926</vt:lpstr>
      <vt:lpstr>'Сводный отчет НО'!_Toc357695928</vt:lpstr>
      <vt:lpstr>'Сводный отчет НО'!_Toc357695929</vt:lpstr>
      <vt:lpstr>'Сводный отчет НО'!_Toc357695930</vt:lpstr>
      <vt:lpstr>'Сводный отчет НО'!_Toc357695932</vt:lpstr>
      <vt:lpstr>'Сводный отчет НО'!_Toc357695933</vt:lpstr>
      <vt:lpstr>'Сводный отчет НО'!_Toc357695934</vt:lpstr>
      <vt:lpstr>'Сводный отчет НО'!_Toc357695936</vt:lpstr>
      <vt:lpstr>'Сводный отчет НО'!_Toc357695937</vt:lpstr>
      <vt:lpstr>'Сводный отчет НО'!_Toc357695938</vt:lpstr>
      <vt:lpstr>'Сводный отчет НО'!_Toc357695940</vt:lpstr>
      <vt:lpstr>'Сводный отчет НО'!_Toc357695941</vt:lpstr>
      <vt:lpstr>'Сводный отчет НО'!_Toc357695942</vt:lpstr>
      <vt:lpstr>'Сводный отчет НО'!_Toc357695944</vt:lpstr>
      <vt:lpstr>'Сводный отчет НО'!_Toc357695945</vt:lpstr>
      <vt:lpstr>'Сводный отчет НО'!_Toc357695946</vt:lpstr>
      <vt:lpstr>'Сводный отчет НО'!_Toc357695948</vt:lpstr>
      <vt:lpstr>'Сводный отчет НО'!_Toc357695949</vt:lpstr>
      <vt:lpstr>'Сводный отчет НО'!_Toc357695950</vt:lpstr>
      <vt:lpstr>'Сводный отчет НО'!_Toc357695952</vt:lpstr>
      <vt:lpstr>'Сводный отчет НО'!_Toc357695953</vt:lpstr>
      <vt:lpstr>'Сводный отчет НО'!_Toc357695954</vt:lpstr>
      <vt:lpstr>'Сводный отчет НО'!_Toc357695955</vt:lpstr>
      <vt:lpstr>'Сводный отчет НО'!_Toc357695956</vt:lpstr>
      <vt:lpstr>'Сводный отчет НО'!_Toc357695957</vt:lpstr>
      <vt:lpstr>'Сводный отчет НО'!_Toc357695958</vt:lpstr>
      <vt:lpstr>'Сводный отчет НО'!_Toc357695959</vt:lpstr>
      <vt:lpstr>'Сводный отчет НО'!_Toc357695960</vt:lpstr>
      <vt:lpstr>'Сводный отчет НО'!_Toc357695961</vt:lpstr>
      <vt:lpstr>'Сводный отчет НО'!_Toc357695962</vt:lpstr>
      <vt:lpstr>'Сводный отчет НО'!_Toc357695963</vt:lpstr>
      <vt:lpstr>'Сводный отчет НО'!_Toc357695964</vt:lpstr>
      <vt:lpstr>'Сводный отчет НО'!_Toc357695965</vt:lpstr>
      <vt:lpstr>'Сводный отчет НО'!_Toc357695966</vt:lpstr>
      <vt:lpstr>'Сводный отчет НО'!_Toc357695967</vt:lpstr>
      <vt:lpstr>'Сводный отчет НО'!_Toc357695968</vt:lpstr>
      <vt:lpstr>'Сводный отчет НО'!_Toc357695969</vt:lpstr>
      <vt:lpstr>'Сводный отчет НО'!_Toc357695970</vt:lpstr>
      <vt:lpstr>'Сводный отчет НО'!_Toc357695971</vt:lpstr>
      <vt:lpstr>'Сводный отчет НО'!_Toc357695972</vt:lpstr>
      <vt:lpstr>'Сводный отчет НО'!_Toc357695973</vt:lpstr>
      <vt:lpstr>'Сводный отчет НО'!_Toc357695974</vt:lpstr>
      <vt:lpstr>'Сводный отчет НО'!_Toc357695975</vt:lpstr>
      <vt:lpstr>'Сводный отчет НО'!_Toc357695976</vt:lpstr>
      <vt:lpstr>'Сводный отчет НО'!_Toc357695977</vt:lpstr>
      <vt:lpstr>'Сводный отчет НО'!_Toc357695978</vt:lpstr>
      <vt:lpstr>'Сводный отчет НО'!_Toc357695979</vt:lpstr>
      <vt:lpstr>'Сводный отчет НО'!_Toc357695980</vt:lpstr>
      <vt:lpstr>'Сводный отчет НО'!_Toc357933547</vt:lpstr>
      <vt:lpstr>'Сводный отчет НО'!_Toc357933549</vt:lpstr>
      <vt:lpstr>'Сводный отчет НО'!_Toc357933550</vt:lpstr>
      <vt:lpstr>'Сводный отчет НО'!_Toc357933551</vt:lpstr>
      <vt:lpstr>'Сводный отчет НО'!_Toc357933552</vt:lpstr>
      <vt:lpstr>'Сводный отчет НО'!_Toc357933556</vt:lpstr>
      <vt:lpstr>'Сводный отчет НО'!_Toc357933557</vt:lpstr>
      <vt:lpstr>'Сводный отчет НО'!_Toc357933569</vt:lpstr>
      <vt:lpstr>'Сводный отчет НО'!_Toc357933573</vt:lpstr>
      <vt:lpstr>'Сводный отчет НО'!_Toc357933577</vt:lpstr>
      <vt:lpstr>'Сводный отчет НО'!_Toc357933581</vt:lpstr>
      <vt:lpstr>'Сводный отчет НО'!_Toc357933585</vt:lpstr>
      <vt:lpstr>'Сводный отчет НО'!_Toc357933589</vt:lpstr>
      <vt:lpstr>'Сводный отчет НО'!_Toc357933593</vt:lpstr>
      <vt:lpstr>'Сводный отчет НО'!_Toc357933597</vt:lpstr>
      <vt:lpstr>'Сводный отчет НО'!_Toc357933601</vt:lpstr>
      <vt:lpstr>'Сводный отчет НО'!_Toc357933605</vt:lpstr>
      <vt:lpstr>'Сводный отчет НО'!_Toc357933609</vt:lpstr>
      <vt:lpstr>'Сводный отчет НО'!_Toc357933613</vt:lpstr>
      <vt:lpstr>'Сводный отчет 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2020-06-05T09:02:36Z</dcterms:created>
  <dcterms:modified xsi:type="dcterms:W3CDTF">2020-06-05T09:05:34Z</dcterms:modified>
</cp:coreProperties>
</file>