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firstSheet="1" activeTab="1"/>
  </bookViews>
  <sheets>
    <sheet name="Соответствие отчетных данных" sheetId="1" state="hidden" r:id="rId1"/>
    <sheet name="Сводный отчет НО" sheetId="2" r:id="rId2"/>
  </sheets>
  <definedNames>
    <definedName name="_Toc357695872" localSheetId="0">'Соответствие отчетных данных'!$A$1</definedName>
    <definedName name="_Toc357695884" localSheetId="1">'Сводный отчет НО'!#REF!</definedName>
    <definedName name="_Toc357695891" localSheetId="1">'Сводный отчет НО'!$A$5</definedName>
    <definedName name="_Toc357695892" localSheetId="1">'Сводный отчет НО'!$A$6</definedName>
    <definedName name="_Toc357695896" localSheetId="1">'Сводный отчет НО'!$A$7</definedName>
    <definedName name="_Toc357695897" localSheetId="1">'Сводный отчет НО'!$A$9</definedName>
    <definedName name="_Toc357695898" localSheetId="1">'Сводный отчет НО'!$B$9</definedName>
    <definedName name="_Toc357695899" localSheetId="1">'Сводный отчет НО'!$C$9</definedName>
    <definedName name="_Toc357695900" localSheetId="1">'Сводный отчет НО'!$D$9</definedName>
    <definedName name="_Toc357695901" localSheetId="1">'Сводный отчет НО'!$A$10</definedName>
    <definedName name="_Toc357695902" localSheetId="1">'Сводный отчет НО'!$B$10</definedName>
    <definedName name="_Toc357695903" localSheetId="1">'Сводный отчет НО'!$C$10</definedName>
    <definedName name="_Toc357695904" localSheetId="1">'Сводный отчет НО'!$D$10</definedName>
    <definedName name="_Toc357695905" localSheetId="1">'Сводный отчет НО'!$A$11</definedName>
    <definedName name="_Toc357695906" localSheetId="1">'Сводный отчет НО'!$B$11</definedName>
    <definedName name="_Toc357695908" localSheetId="1">'Сводный отчет НО'!$D$11</definedName>
    <definedName name="_Toc357695909" localSheetId="1">'Сводный отчет НО'!$A$12</definedName>
    <definedName name="_Toc357695910" localSheetId="1">'Сводный отчет НО'!$B$12</definedName>
    <definedName name="_Toc357695912" localSheetId="1">'Сводный отчет НО'!$D$12</definedName>
    <definedName name="_Toc357695913" localSheetId="1">'Сводный отчет НО'!$A$13</definedName>
    <definedName name="_Toc357695914" localSheetId="1">'Сводный отчет НО'!$B$13</definedName>
    <definedName name="_Toc357695916" localSheetId="1">'Сводный отчет НО'!$D$13</definedName>
    <definedName name="_Toc357695917" localSheetId="1">'Сводный отчет НО'!$A$14</definedName>
    <definedName name="_Toc357695918" localSheetId="1">'Сводный отчет НО'!$B$14</definedName>
    <definedName name="_Toc357695920" localSheetId="1">'Сводный отчет НО'!$D$14</definedName>
    <definedName name="_Toc357695921" localSheetId="1">'Сводный отчет НО'!$A$15</definedName>
    <definedName name="_Toc357695922" localSheetId="1">'Сводный отчет НО'!$B$15</definedName>
    <definedName name="_Toc357695924" localSheetId="1">'Сводный отчет НО'!$D$15</definedName>
    <definedName name="_Toc357695925" localSheetId="1">'Сводный отчет НО'!$A$16</definedName>
    <definedName name="_Toc357695926" localSheetId="1">'Сводный отчет НО'!$B$16</definedName>
    <definedName name="_Toc357695928" localSheetId="1">'Сводный отчет НО'!$D$16</definedName>
    <definedName name="_Toc357695929" localSheetId="1">'Сводный отчет НО'!$A$17</definedName>
    <definedName name="_Toc357695930" localSheetId="1">'Сводный отчет НО'!$B$17</definedName>
    <definedName name="_Toc357695932" localSheetId="1">'Сводный отчет НО'!$D$17</definedName>
    <definedName name="_Toc357695933" localSheetId="1">'Сводный отчет НО'!$A$18</definedName>
    <definedName name="_Toc357695934" localSheetId="1">'Сводный отчет НО'!$B$18</definedName>
    <definedName name="_Toc357695936" localSheetId="1">'Сводный отчет НО'!$D$18</definedName>
    <definedName name="_Toc357695937" localSheetId="1">'Сводный отчет НО'!$A$19</definedName>
    <definedName name="_Toc357695938" localSheetId="1">'Сводный отчет НО'!$B$19</definedName>
    <definedName name="_Toc357695940" localSheetId="1">'Сводный отчет НО'!$D$19</definedName>
    <definedName name="_Toc357695941" localSheetId="1">'Сводный отчет НО'!$A$20</definedName>
    <definedName name="_Toc357695942" localSheetId="1">'Сводный отчет НО'!$B$20</definedName>
    <definedName name="_Toc357695944" localSheetId="1">'Сводный отчет НО'!$D$20</definedName>
    <definedName name="_Toc357695945" localSheetId="1">'Сводный отчет НО'!$A$21</definedName>
    <definedName name="_Toc357695946" localSheetId="1">'Сводный отчет НО'!$B$21</definedName>
    <definedName name="_Toc357695948" localSheetId="1">'Сводный отчет НО'!$D$21</definedName>
    <definedName name="_Toc357695949" localSheetId="1">'Сводный отчет НО'!$A$22</definedName>
    <definedName name="_Toc357695950" localSheetId="1">'Сводный отчет НО'!$B$22</definedName>
    <definedName name="_Toc357695952" localSheetId="1">'Сводный отчет НО'!$D$22</definedName>
    <definedName name="_Toc357695953" localSheetId="1">'Сводный отчет НО'!$A$23</definedName>
    <definedName name="_Toc357695954" localSheetId="1">'Сводный отчет НО'!$B$23</definedName>
    <definedName name="_Toc357695955" localSheetId="1">'Сводный отчет НО'!$C$23</definedName>
    <definedName name="_Toc357695956" localSheetId="1">'Сводный отчет НО'!$D$23</definedName>
    <definedName name="_Toc357695957" localSheetId="1">'Сводный отчет НО'!$A$24</definedName>
    <definedName name="_Toc357695958" localSheetId="1">'Сводный отчет НО'!$B$24</definedName>
    <definedName name="_Toc357695959" localSheetId="1">'Сводный отчет НО'!$C$24</definedName>
    <definedName name="_Toc357695960" localSheetId="1">'Сводный отчет НО'!$D$24</definedName>
    <definedName name="_Toc357695961" localSheetId="1">'Сводный отчет НО'!$A$25</definedName>
    <definedName name="_Toc357695962" localSheetId="1">'Сводный отчет НО'!$B$25</definedName>
    <definedName name="_Toc357695963" localSheetId="1">'Сводный отчет НО'!$C$25</definedName>
    <definedName name="_Toc357695964" localSheetId="1">'Сводный отчет НО'!$D$25</definedName>
    <definedName name="_Toc357695965" localSheetId="1">'Сводный отчет НО'!$A$26</definedName>
    <definedName name="_Toc357695966" localSheetId="1">'Сводный отчет НО'!$B$26</definedName>
    <definedName name="_Toc357695967" localSheetId="1">'Сводный отчет НО'!$C$26</definedName>
    <definedName name="_Toc357695968" localSheetId="1">'Сводный отчет НО'!$D$26</definedName>
    <definedName name="_Toc357695969" localSheetId="1">'Сводный отчет НО'!$A$27</definedName>
    <definedName name="_Toc357695970" localSheetId="1">'Сводный отчет НО'!$B$27</definedName>
    <definedName name="_Toc357695971" localSheetId="1">'Сводный отчет НО'!$C$27</definedName>
    <definedName name="_Toc357695972" localSheetId="1">'Сводный отчет НО'!$D$27</definedName>
    <definedName name="_Toc357695973" localSheetId="1">'Сводный отчет НО'!$A$28</definedName>
    <definedName name="_Toc357695974" localSheetId="1">'Сводный отчет НО'!$B$28</definedName>
    <definedName name="_Toc357695975" localSheetId="1">'Сводный отчет НО'!$C$28</definedName>
    <definedName name="_Toc357695976" localSheetId="1">'Сводный отчет НО'!$D$28</definedName>
    <definedName name="_Toc357695977" localSheetId="1">'Сводный отчет НО'!$A$29</definedName>
    <definedName name="_Toc357695978" localSheetId="1">'Сводный отчет НО'!$B$29</definedName>
    <definedName name="_Toc357695979" localSheetId="1">'Сводный отчет НО'!$C$29</definedName>
    <definedName name="_Toc357695980" localSheetId="1">'Сводный отчет НО'!$D$29</definedName>
    <definedName name="_Toc357933545" localSheetId="1">'Сводный отчет НО'!#REF!</definedName>
    <definedName name="_Toc357933547" localSheetId="1">'Сводный отчет НО'!$A$4</definedName>
    <definedName name="_Toc357933549" localSheetId="1">'Сводный отчет НО'!$A$5</definedName>
    <definedName name="_Toc357933550" localSheetId="1">'Сводный отчет НО'!$B$5</definedName>
    <definedName name="_Toc357933551" localSheetId="1">'Сводный отчет НО'!$C$5</definedName>
    <definedName name="_Toc357933552" localSheetId="1">'Сводный отчет НО'!$D$5</definedName>
    <definedName name="_Toc357933555" localSheetId="1">'Сводный отчет НО'!#REF!</definedName>
    <definedName name="_Toc357933556" localSheetId="1">'Сводный отчет НО'!$B$8</definedName>
    <definedName name="_Toc357933557" localSheetId="1">'Сводный отчет НО'!$C$8</definedName>
    <definedName name="_Toc357933569" localSheetId="1">'Сводный отчет НО'!$C$11</definedName>
    <definedName name="_Toc357933573" localSheetId="1">'Сводный отчет НО'!$C$12</definedName>
    <definedName name="_Toc357933577" localSheetId="1">'Сводный отчет НО'!$C$13</definedName>
    <definedName name="_Toc357933581" localSheetId="1">'Сводный отчет НО'!$C$14</definedName>
    <definedName name="_Toc357933585" localSheetId="1">'Сводный отчет НО'!$C$15</definedName>
    <definedName name="_Toc357933589" localSheetId="1">'Сводный отчет НО'!$C$16</definedName>
    <definedName name="_Toc357933593" localSheetId="1">'Сводный отчет НО'!$C$17</definedName>
    <definedName name="_Toc357933597" localSheetId="1">'Сводный отчет НО'!$C$18</definedName>
    <definedName name="_Toc357933601" localSheetId="1">'Сводный отчет НО'!$C$19</definedName>
    <definedName name="_Toc357933605" localSheetId="1">'Сводный отчет НО'!$C$20</definedName>
    <definedName name="_Toc357933609" localSheetId="1">'Сводный отчет НО'!$C$21</definedName>
    <definedName name="_Toc357933613" localSheetId="1">'Сводный отчет НО'!$C$22</definedName>
    <definedName name="_xlnm.Print_Area" localSheetId="1">'Сводный отчет НО'!$A$2:$D$29</definedName>
  </definedNames>
  <calcPr fullCalcOnLoad="1"/>
</workbook>
</file>

<file path=xl/sharedStrings.xml><?xml version="1.0" encoding="utf-8"?>
<sst xmlns="http://schemas.openxmlformats.org/spreadsheetml/2006/main" count="200" uniqueCount="88">
  <si>
    <t>Наименование показателя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</si>
  <si>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</si>
  <si>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</si>
  <si>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</si>
  <si>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</si>
  <si>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</si>
  <si>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</si>
  <si>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</si>
  <si>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</si>
  <si>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</si>
  <si>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</si>
  <si>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</si>
  <si>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</si>
  <si>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</si>
  <si>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</si>
  <si>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</si>
  <si>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</si>
  <si>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</si>
  <si>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</si>
  <si>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</si>
  <si>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>2.  Кредиторская задолженность  областного  бюджета  и  бюджетов  муниципальных образований, всего</t>
  </si>
  <si>
    <t xml:space="preserve">    в том числе  просроченная</t>
  </si>
  <si>
    <t>3. Задолженность государственных и муниципальных предприятий, всего</t>
  </si>
  <si>
    <t>4. Задолженность акционерных обществ, более 25% акций которых  находится в государственной и муниципальной  собственности</t>
  </si>
  <si>
    <t xml:space="preserve">Итого объем  консолидированного долга Нижегородской области </t>
  </si>
  <si>
    <t xml:space="preserve">    в том числе  просроченный</t>
  </si>
  <si>
    <t/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</si>
  <si>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</si>
  <si>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</si>
  <si>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</si>
  <si>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</si>
  <si>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</si>
  <si>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(тыс. рублей)</t>
  </si>
  <si>
    <t>Приложение 1</t>
  </si>
  <si>
    <t>СВОДНЫЙ ОТЧЕТ                                                                                                                                                                                                                          о  консолидированном долге   Нижегородской области                                                                                                                                                         по состоянию на 01.07.2022</t>
  </si>
  <si>
    <t>Ардатовский муниципальный район</t>
  </si>
  <si>
    <t>Арзамасский муниципальный район</t>
  </si>
  <si>
    <t>Большеболдинский муниципальный район</t>
  </si>
  <si>
    <t>Большемурашкинский муниципальный район</t>
  </si>
  <si>
    <t>Бутурлинский муниципальный округ</t>
  </si>
  <si>
    <t>Вадский муниципальный округ</t>
  </si>
  <si>
    <t>Варнавинский муниципальный район</t>
  </si>
  <si>
    <t>Вачский муниципальный район</t>
  </si>
  <si>
    <t>Ветлужский муниципальный район</t>
  </si>
  <si>
    <t>Вознесенский муниципальный район</t>
  </si>
  <si>
    <t>городской округ Воротынский</t>
  </si>
  <si>
    <t>Воскресенский муниципальный район</t>
  </si>
  <si>
    <t>Гагинский муниципальный район</t>
  </si>
  <si>
    <t>Володарский муниципальный район</t>
  </si>
  <si>
    <t>Дальнеконстантиновский муниципальный район</t>
  </si>
  <si>
    <t>Дивеевский муниципальный округ</t>
  </si>
  <si>
    <t>Княгининский муниципальный район</t>
  </si>
  <si>
    <t>Ковернинский муниципальный округ</t>
  </si>
  <si>
    <t>Краснобаковский муниципальный район</t>
  </si>
  <si>
    <t>Краснооктябрьский муниципальный район</t>
  </si>
  <si>
    <t>Лукояновский муниципальный район</t>
  </si>
  <si>
    <t>Лысковский муниципальный округ</t>
  </si>
  <si>
    <t>городской округ Навашинский</t>
  </si>
  <si>
    <t>городской округ город Первомайск</t>
  </si>
  <si>
    <t>городской округ город Перевоз</t>
  </si>
  <si>
    <t>Пильнинский муниципальный район</t>
  </si>
  <si>
    <t>Починковский муниципальныйокруг</t>
  </si>
  <si>
    <t>городской округ Семеновский</t>
  </si>
  <si>
    <t>Сергачский муниципальный район</t>
  </si>
  <si>
    <t>Сеченовский муниципальный район</t>
  </si>
  <si>
    <t>Сосновский муниципальный район</t>
  </si>
  <si>
    <t>Спасский муниципальный район</t>
  </si>
  <si>
    <t>Тонкинский муниципальный район</t>
  </si>
  <si>
    <t>Тоншаевский муниципальный округ</t>
  </si>
  <si>
    <t>Уренский муниципальный округ</t>
  </si>
  <si>
    <t>городской округ город Чкаловск</t>
  </si>
  <si>
    <t>Шарангский муниципал ьный район</t>
  </si>
  <si>
    <t>Шатковский муниципальный район</t>
  </si>
  <si>
    <t>городской округ город Шахунья</t>
  </si>
  <si>
    <t>городской округ Сокольский</t>
  </si>
  <si>
    <t>городской округ город Арзамас</t>
  </si>
  <si>
    <t>Балахнинский муниципальный округ</t>
  </si>
  <si>
    <t>Богородский муниципальный округ</t>
  </si>
  <si>
    <t>городской округ город Бор</t>
  </si>
  <si>
    <t>городской округ город Выкса</t>
  </si>
  <si>
    <t>Городецкий муниципальный район</t>
  </si>
  <si>
    <t>городской округ город Дзержинск</t>
  </si>
  <si>
    <t>Кстовский муниципальный район</t>
  </si>
  <si>
    <t>городской округ город Кулебаки</t>
  </si>
  <si>
    <t>Павловский муниципальный округ</t>
  </si>
  <si>
    <t>городской округ город Нижний Новгород</t>
  </si>
  <si>
    <t>городской округ город Саров</t>
  </si>
  <si>
    <t>ВСЕГО: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</si>
</sst>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0" fillId="0" borderId="6" applyNumberFormat="0" applyFill="0" applyAlignment="0" applyProtection="0"/>
    <xf numFmtId="0" fontId="24" fillId="26" borderId="1" applyNumberFormat="0" applyAlignment="0" applyProtection="0"/>
    <xf numFmtId="0" fontId="34" fillId="30" borderId="0" applyNumberFormat="0" applyBorder="0" applyAlignment="0" applyProtection="0"/>
    <xf numFmtId="0" fontId="23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6" borderId="1" applyNumberFormat="0" applyAlignment="0" applyProtection="0"/>
    <xf numFmtId="0" fontId="1" fillId="31" borderId="8" applyNumberFormat="0" applyFont="0" applyAlignment="0" applyProtection="0"/>
    <xf numFmtId="0" fontId="3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3" fillId="19" borderId="0" applyNumberFormat="0" applyBorder="0" applyAlignment="0" applyProtection="0"/>
    <xf numFmtId="0" fontId="36" fillId="0" borderId="9" applyNumberFormat="0" applyFill="0" applyAlignment="0" applyProtection="0"/>
    <xf numFmtId="0" fontId="31" fillId="28" borderId="7" applyNumberFormat="0" applyAlignment="0" applyProtection="0"/>
    <xf numFmtId="0" fontId="2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8" applyNumberFormat="0" applyAlignment="0" applyProtection="0"/>
    <xf numFmtId="0" fontId="33" fillId="29" borderId="0" applyNumberFormat="0" applyBorder="0" applyAlignment="0" applyProtection="0"/>
    <xf numFmtId="0" fontId="31" fillId="28" borderId="7" applyNumberFormat="0" applyAlignment="0" applyProtection="0"/>
  </cellStyleXfs>
  <cellXfs count="23"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6" customWidth="1"/>
    <col min="2" max="2" width="21.8515625" style="6" customWidth="1"/>
    <col min="3" max="3" width="22.8515625" style="6" customWidth="1"/>
    <col min="4" max="4" width="22.28125" style="6" customWidth="1"/>
    <col min="5" max="5" width="25.00390625" style="6" customWidth="1"/>
    <col min="6" max="6" width="20.421875" style="6" customWidth="1"/>
    <col min="7" max="7" width="18.7109375" style="6" customWidth="1"/>
    <col min="8" max="8" width="9.140625" style="6" customWidth="1"/>
    <col min="9" max="9" width="21.28125" style="6" customWidth="1"/>
    <col min="10" max="10" width="22.7109375" style="6" customWidth="1"/>
    <col min="11" max="11" width="20.28125" style="6" customWidth="1"/>
    <col min="12" max="12" width="21.28125" style="6" customWidth="1"/>
    <col min="13" max="13" width="24.57421875" style="6" customWidth="1"/>
    <col min="14" max="14" width="22.140625" style="6" customWidth="1"/>
    <col min="15" max="15" width="24.140625" style="6" customWidth="1"/>
    <col min="16" max="16384" width="9.140625" style="6" customWidth="1"/>
  </cols>
  <sheetData>
    <row r="1" spans="1:15" ht="79.5" customHeight="1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6">
      <c r="A3" s="9" t="s">
        <v>2</v>
      </c>
      <c r="B3" s="9" t="s">
        <v>27</v>
      </c>
      <c r="C3" s="9" t="s">
        <v>28</v>
      </c>
      <c r="D3" s="9" t="s">
        <v>29</v>
      </c>
      <c r="E3" s="9" t="s">
        <v>30</v>
      </c>
      <c r="F3" s="9" t="s">
        <v>31</v>
      </c>
      <c r="G3" s="9" t="s">
        <v>3</v>
      </c>
      <c r="H3" s="2"/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</v>
      </c>
      <c r="O3" s="10" t="s">
        <v>4</v>
      </c>
    </row>
    <row r="4" spans="1:15" ht="15.7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</row>
    <row r="5" spans="1:15" ht="47.25">
      <c r="A5" s="12" t="s">
        <v>35</v>
      </c>
      <c r="B5" s="5">
        <v>0</v>
      </c>
      <c r="C5" s="5">
        <v>0</v>
      </c>
      <c r="D5" s="5">
        <v>0</v>
      </c>
      <c r="E5" s="5">
        <v>0</v>
      </c>
      <c r="F5" s="5"/>
      <c r="G5" s="5">
        <f>SUM(B5:F5)</f>
        <v>0</v>
      </c>
      <c r="H5" s="11"/>
      <c r="I5" s="5">
        <f aca="true" t="shared" si="0" ref="I5:I36">B5</f>
        <v>0</v>
      </c>
      <c r="J5" s="5">
        <f aca="true" t="shared" si="1" ref="J5:J36">C5</f>
        <v>0</v>
      </c>
      <c r="K5" s="5">
        <f aca="true" t="shared" si="2" ref="K5:K36">D5</f>
        <v>0</v>
      </c>
      <c r="L5" s="5">
        <f aca="true" t="shared" si="3" ref="L5:L36">E5</f>
        <v>0</v>
      </c>
      <c r="M5" s="5">
        <f aca="true" t="shared" si="4" ref="M5:M36">F5</f>
        <v>0</v>
      </c>
      <c r="N5" s="5">
        <f aca="true" t="shared" si="5" ref="N5:N36">G5</f>
        <v>0</v>
      </c>
      <c r="O5" s="5">
        <f aca="true" t="shared" si="6" ref="O5:O36">G5-N5</f>
        <v>0</v>
      </c>
    </row>
    <row r="6" spans="1:15" ht="47.25">
      <c r="A6" s="12" t="s">
        <v>36</v>
      </c>
      <c r="B6" s="5">
        <v>0</v>
      </c>
      <c r="C6" s="5">
        <v>0</v>
      </c>
      <c r="D6" s="5">
        <v>0</v>
      </c>
      <c r="E6" s="5">
        <v>0</v>
      </c>
      <c r="F6" s="5" t="s">
        <v>26</v>
      </c>
      <c r="G6" s="5">
        <f aca="true" t="shared" si="7" ref="G6:G37">SUM(B6:F6)</f>
        <v>0</v>
      </c>
      <c r="H6" s="11" t="s">
        <v>26</v>
      </c>
      <c r="I6" s="5">
        <f t="shared" si="0"/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5">
        <f t="shared" si="4"/>
      </c>
      <c r="N6" s="5">
        <f t="shared" si="5"/>
        <v>0</v>
      </c>
      <c r="O6" s="5">
        <f t="shared" si="6"/>
        <v>0</v>
      </c>
    </row>
    <row r="7" spans="1:15" ht="15.75" customHeight="1">
      <c r="A7" s="12" t="s">
        <v>37</v>
      </c>
      <c r="B7" s="5">
        <v>0</v>
      </c>
      <c r="C7" s="5">
        <v>0</v>
      </c>
      <c r="D7" s="5">
        <v>0</v>
      </c>
      <c r="E7" s="5">
        <v>0</v>
      </c>
      <c r="F7" s="5" t="s">
        <v>26</v>
      </c>
      <c r="G7" s="5">
        <f t="shared" si="7"/>
        <v>0</v>
      </c>
      <c r="H7" s="11" t="s">
        <v>26</v>
      </c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5">
        <f t="shared" si="4"/>
      </c>
      <c r="N7" s="5">
        <f t="shared" si="5"/>
        <v>0</v>
      </c>
      <c r="O7" s="5">
        <f t="shared" si="6"/>
        <v>0</v>
      </c>
    </row>
    <row r="8" spans="1:15" ht="15.75" customHeight="1">
      <c r="A8" s="12" t="s">
        <v>38</v>
      </c>
      <c r="B8" s="5">
        <v>0</v>
      </c>
      <c r="C8" s="5">
        <v>0</v>
      </c>
      <c r="D8" s="5">
        <v>1038360</v>
      </c>
      <c r="E8" s="5">
        <v>0</v>
      </c>
      <c r="F8" s="5" t="s">
        <v>26</v>
      </c>
      <c r="G8" s="5">
        <f t="shared" si="7"/>
        <v>1038360</v>
      </c>
      <c r="H8" s="11" t="s">
        <v>26</v>
      </c>
      <c r="I8" s="5">
        <f t="shared" si="0"/>
        <v>0</v>
      </c>
      <c r="J8" s="5">
        <f t="shared" si="1"/>
        <v>0</v>
      </c>
      <c r="K8" s="5">
        <f t="shared" si="2"/>
        <v>1038360</v>
      </c>
      <c r="L8" s="5">
        <f t="shared" si="3"/>
        <v>0</v>
      </c>
      <c r="M8" s="5">
        <f t="shared" si="4"/>
      </c>
      <c r="N8" s="5">
        <f t="shared" si="5"/>
        <v>1038360</v>
      </c>
      <c r="O8" s="5">
        <f t="shared" si="6"/>
        <v>0</v>
      </c>
    </row>
    <row r="9" spans="1:15" ht="15.75" customHeight="1">
      <c r="A9" s="12" t="s">
        <v>39</v>
      </c>
      <c r="B9" s="5">
        <v>0</v>
      </c>
      <c r="C9" s="5">
        <v>0</v>
      </c>
      <c r="D9" s="5">
        <v>0</v>
      </c>
      <c r="E9" s="5">
        <v>0</v>
      </c>
      <c r="F9" s="5" t="s">
        <v>26</v>
      </c>
      <c r="G9" s="5">
        <f t="shared" si="7"/>
        <v>0</v>
      </c>
      <c r="H9" s="11" t="s">
        <v>26</v>
      </c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5">
        <f t="shared" si="4"/>
      </c>
      <c r="N9" s="5">
        <f t="shared" si="5"/>
        <v>0</v>
      </c>
      <c r="O9" s="5">
        <f t="shared" si="6"/>
        <v>0</v>
      </c>
    </row>
    <row r="10" spans="1:15" ht="15.75" customHeight="1">
      <c r="A10" s="12" t="s">
        <v>40</v>
      </c>
      <c r="B10" s="5">
        <v>0</v>
      </c>
      <c r="C10" s="5">
        <v>0</v>
      </c>
      <c r="D10" s="5">
        <v>0</v>
      </c>
      <c r="E10" s="5">
        <v>0</v>
      </c>
      <c r="F10" s="5" t="s">
        <v>26</v>
      </c>
      <c r="G10" s="5">
        <f t="shared" si="7"/>
        <v>0</v>
      </c>
      <c r="H10" s="11" t="s">
        <v>26</v>
      </c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5">
        <f t="shared" si="4"/>
      </c>
      <c r="N10" s="5">
        <f t="shared" si="5"/>
        <v>0</v>
      </c>
      <c r="O10" s="5">
        <f t="shared" si="6"/>
        <v>0</v>
      </c>
    </row>
    <row r="11" spans="1:15" ht="15.75" customHeight="1">
      <c r="A11" s="12" t="s">
        <v>41</v>
      </c>
      <c r="B11" s="5">
        <v>0</v>
      </c>
      <c r="C11" s="5">
        <v>0</v>
      </c>
      <c r="D11" s="5">
        <v>0</v>
      </c>
      <c r="E11" s="5">
        <v>0</v>
      </c>
      <c r="F11" s="5" t="s">
        <v>26</v>
      </c>
      <c r="G11" s="5">
        <f t="shared" si="7"/>
        <v>0</v>
      </c>
      <c r="H11" s="11" t="s">
        <v>26</v>
      </c>
      <c r="I11" s="5">
        <f t="shared" si="0"/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5">
        <f t="shared" si="4"/>
      </c>
      <c r="N11" s="5">
        <f t="shared" si="5"/>
        <v>0</v>
      </c>
      <c r="O11" s="5">
        <f t="shared" si="6"/>
        <v>0</v>
      </c>
    </row>
    <row r="12" spans="1:15" ht="15.75" customHeight="1">
      <c r="A12" s="12" t="s">
        <v>42</v>
      </c>
      <c r="B12" s="5">
        <v>0</v>
      </c>
      <c r="C12" s="5">
        <v>0</v>
      </c>
      <c r="D12" s="5">
        <v>0</v>
      </c>
      <c r="E12" s="5">
        <v>0</v>
      </c>
      <c r="F12" s="5" t="s">
        <v>26</v>
      </c>
      <c r="G12" s="5">
        <f t="shared" si="7"/>
        <v>0</v>
      </c>
      <c r="H12" s="11" t="s">
        <v>26</v>
      </c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5">
        <f t="shared" si="4"/>
      </c>
      <c r="N12" s="5">
        <f t="shared" si="5"/>
        <v>0</v>
      </c>
      <c r="O12" s="5">
        <f t="shared" si="6"/>
        <v>0</v>
      </c>
    </row>
    <row r="13" spans="1:15" ht="15.75" customHeight="1">
      <c r="A13" s="12" t="s">
        <v>43</v>
      </c>
      <c r="B13" s="5">
        <v>0</v>
      </c>
      <c r="C13" s="5">
        <v>0</v>
      </c>
      <c r="D13" s="5">
        <v>0</v>
      </c>
      <c r="E13" s="5">
        <v>0</v>
      </c>
      <c r="F13" s="5" t="s">
        <v>26</v>
      </c>
      <c r="G13" s="5">
        <f t="shared" si="7"/>
        <v>0</v>
      </c>
      <c r="H13" s="11" t="s">
        <v>26</v>
      </c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5">
        <f t="shared" si="4"/>
      </c>
      <c r="N13" s="5">
        <f t="shared" si="5"/>
        <v>0</v>
      </c>
      <c r="O13" s="5">
        <f t="shared" si="6"/>
        <v>0</v>
      </c>
    </row>
    <row r="14" spans="1:15" ht="15.75" customHeight="1">
      <c r="A14" s="12" t="s">
        <v>44</v>
      </c>
      <c r="B14" s="5">
        <v>0</v>
      </c>
      <c r="C14" s="5">
        <v>0</v>
      </c>
      <c r="D14" s="5">
        <v>0</v>
      </c>
      <c r="E14" s="5">
        <v>0</v>
      </c>
      <c r="F14" s="5" t="s">
        <v>26</v>
      </c>
      <c r="G14" s="5">
        <f t="shared" si="7"/>
        <v>0</v>
      </c>
      <c r="H14" s="11" t="s">
        <v>26</v>
      </c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5">
        <f t="shared" si="4"/>
      </c>
      <c r="N14" s="5">
        <f t="shared" si="5"/>
        <v>0</v>
      </c>
      <c r="O14" s="5">
        <f t="shared" si="6"/>
        <v>0</v>
      </c>
    </row>
    <row r="15" spans="1:15" ht="15.75" customHeight="1">
      <c r="A15" s="12" t="s">
        <v>45</v>
      </c>
      <c r="B15" s="5">
        <v>0</v>
      </c>
      <c r="C15" s="5">
        <v>0</v>
      </c>
      <c r="D15" s="5">
        <v>0</v>
      </c>
      <c r="E15" s="5">
        <v>0</v>
      </c>
      <c r="F15" s="5" t="s">
        <v>26</v>
      </c>
      <c r="G15" s="5">
        <f t="shared" si="7"/>
        <v>0</v>
      </c>
      <c r="H15" s="11" t="s">
        <v>26</v>
      </c>
      <c r="I15" s="5">
        <f t="shared" si="0"/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5">
        <f t="shared" si="4"/>
      </c>
      <c r="N15" s="5">
        <f t="shared" si="5"/>
        <v>0</v>
      </c>
      <c r="O15" s="5">
        <f t="shared" si="6"/>
        <v>0</v>
      </c>
    </row>
    <row r="16" spans="1:15" ht="15.75" customHeight="1">
      <c r="A16" s="12" t="s">
        <v>46</v>
      </c>
      <c r="B16" s="5">
        <v>0</v>
      </c>
      <c r="C16" s="5">
        <v>0</v>
      </c>
      <c r="D16" s="5">
        <v>1800000</v>
      </c>
      <c r="E16" s="5">
        <v>0</v>
      </c>
      <c r="F16" s="5" t="s">
        <v>26</v>
      </c>
      <c r="G16" s="5">
        <f t="shared" si="7"/>
        <v>1800000</v>
      </c>
      <c r="H16" s="11" t="s">
        <v>26</v>
      </c>
      <c r="I16" s="5">
        <f t="shared" si="0"/>
        <v>0</v>
      </c>
      <c r="J16" s="5">
        <f t="shared" si="1"/>
        <v>0</v>
      </c>
      <c r="K16" s="5">
        <f t="shared" si="2"/>
        <v>1800000</v>
      </c>
      <c r="L16" s="5">
        <f t="shared" si="3"/>
        <v>0</v>
      </c>
      <c r="M16" s="5">
        <f t="shared" si="4"/>
      </c>
      <c r="N16" s="5">
        <f t="shared" si="5"/>
        <v>1800000</v>
      </c>
      <c r="O16" s="5">
        <f t="shared" si="6"/>
        <v>0</v>
      </c>
    </row>
    <row r="17" spans="1:15" ht="15.75" customHeight="1">
      <c r="A17" s="12" t="s">
        <v>47</v>
      </c>
      <c r="B17" s="5">
        <v>0</v>
      </c>
      <c r="C17" s="5">
        <v>0</v>
      </c>
      <c r="D17" s="5">
        <v>0</v>
      </c>
      <c r="E17" s="5">
        <v>0</v>
      </c>
      <c r="F17" s="5" t="s">
        <v>26</v>
      </c>
      <c r="G17" s="5">
        <f t="shared" si="7"/>
        <v>0</v>
      </c>
      <c r="H17" s="11" t="s">
        <v>26</v>
      </c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5">
        <f t="shared" si="4"/>
      </c>
      <c r="N17" s="5">
        <f t="shared" si="5"/>
        <v>0</v>
      </c>
      <c r="O17" s="5">
        <f t="shared" si="6"/>
        <v>0</v>
      </c>
    </row>
    <row r="18" spans="1:15" ht="15.75" customHeight="1">
      <c r="A18" s="12" t="s">
        <v>48</v>
      </c>
      <c r="B18" s="5">
        <v>0</v>
      </c>
      <c r="C18" s="5">
        <v>0</v>
      </c>
      <c r="D18" s="5">
        <v>82310000</v>
      </c>
      <c r="E18" s="5">
        <v>0</v>
      </c>
      <c r="F18" s="5" t="s">
        <v>26</v>
      </c>
      <c r="G18" s="5">
        <f t="shared" si="7"/>
        <v>82310000</v>
      </c>
      <c r="H18" s="11" t="s">
        <v>26</v>
      </c>
      <c r="I18" s="5">
        <f t="shared" si="0"/>
        <v>0</v>
      </c>
      <c r="J18" s="5">
        <f t="shared" si="1"/>
        <v>0</v>
      </c>
      <c r="K18" s="5">
        <f t="shared" si="2"/>
        <v>82310000</v>
      </c>
      <c r="L18" s="5">
        <f t="shared" si="3"/>
        <v>0</v>
      </c>
      <c r="M18" s="5">
        <f t="shared" si="4"/>
      </c>
      <c r="N18" s="5">
        <f t="shared" si="5"/>
        <v>82310000</v>
      </c>
      <c r="O18" s="5">
        <f t="shared" si="6"/>
        <v>0</v>
      </c>
    </row>
    <row r="19" spans="1:15" ht="15.75" customHeight="1">
      <c r="A19" s="12" t="s">
        <v>49</v>
      </c>
      <c r="B19" s="5">
        <v>0</v>
      </c>
      <c r="C19" s="5">
        <v>0</v>
      </c>
      <c r="D19" s="5">
        <v>2158000</v>
      </c>
      <c r="E19" s="5">
        <v>0</v>
      </c>
      <c r="F19" s="5" t="s">
        <v>26</v>
      </c>
      <c r="G19" s="5">
        <f t="shared" si="7"/>
        <v>2158000</v>
      </c>
      <c r="H19" s="11" t="s">
        <v>26</v>
      </c>
      <c r="I19" s="5">
        <f t="shared" si="0"/>
        <v>0</v>
      </c>
      <c r="J19" s="5">
        <f t="shared" si="1"/>
        <v>0</v>
      </c>
      <c r="K19" s="5">
        <f t="shared" si="2"/>
        <v>2158000</v>
      </c>
      <c r="L19" s="5">
        <f t="shared" si="3"/>
        <v>0</v>
      </c>
      <c r="M19" s="5">
        <f t="shared" si="4"/>
      </c>
      <c r="N19" s="5">
        <f t="shared" si="5"/>
        <v>2158000</v>
      </c>
      <c r="O19" s="5">
        <f t="shared" si="6"/>
        <v>0</v>
      </c>
    </row>
    <row r="20" spans="1:15" ht="15.75" customHeight="1">
      <c r="A20" s="12" t="s">
        <v>50</v>
      </c>
      <c r="B20" s="5">
        <v>0</v>
      </c>
      <c r="C20" s="5">
        <v>0</v>
      </c>
      <c r="D20" s="5">
        <v>4000000</v>
      </c>
      <c r="E20" s="5">
        <v>0</v>
      </c>
      <c r="F20" s="5" t="s">
        <v>26</v>
      </c>
      <c r="G20" s="5">
        <f t="shared" si="7"/>
        <v>4000000</v>
      </c>
      <c r="H20" s="11" t="s">
        <v>26</v>
      </c>
      <c r="I20" s="5">
        <f t="shared" si="0"/>
        <v>0</v>
      </c>
      <c r="J20" s="5">
        <f t="shared" si="1"/>
        <v>0</v>
      </c>
      <c r="K20" s="5">
        <f t="shared" si="2"/>
        <v>4000000</v>
      </c>
      <c r="L20" s="5">
        <f t="shared" si="3"/>
        <v>0</v>
      </c>
      <c r="M20" s="5">
        <f t="shared" si="4"/>
      </c>
      <c r="N20" s="5">
        <f t="shared" si="5"/>
        <v>4000000</v>
      </c>
      <c r="O20" s="5">
        <f t="shared" si="6"/>
        <v>0</v>
      </c>
    </row>
    <row r="21" spans="1:15" ht="15.75" customHeight="1">
      <c r="A21" s="12" t="s">
        <v>51</v>
      </c>
      <c r="B21" s="5">
        <v>0</v>
      </c>
      <c r="C21" s="5">
        <v>0</v>
      </c>
      <c r="D21" s="5">
        <v>0</v>
      </c>
      <c r="E21" s="5">
        <v>0</v>
      </c>
      <c r="F21" s="5" t="s">
        <v>26</v>
      </c>
      <c r="G21" s="5">
        <f t="shared" si="7"/>
        <v>0</v>
      </c>
      <c r="H21" s="11" t="s">
        <v>26</v>
      </c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  <c r="M21" s="5">
        <f t="shared" si="4"/>
      </c>
      <c r="N21" s="5">
        <f t="shared" si="5"/>
        <v>0</v>
      </c>
      <c r="O21" s="5">
        <f t="shared" si="6"/>
        <v>0</v>
      </c>
    </row>
    <row r="22" spans="1:15" ht="15.75" customHeight="1">
      <c r="A22" s="12" t="s">
        <v>52</v>
      </c>
      <c r="B22" s="5">
        <v>0</v>
      </c>
      <c r="C22" s="5">
        <v>0</v>
      </c>
      <c r="D22" s="5">
        <v>0</v>
      </c>
      <c r="E22" s="5">
        <v>0</v>
      </c>
      <c r="F22" s="5" t="s">
        <v>26</v>
      </c>
      <c r="G22" s="5">
        <f t="shared" si="7"/>
        <v>0</v>
      </c>
      <c r="H22" s="11" t="s">
        <v>26</v>
      </c>
      <c r="I22" s="5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5">
        <f t="shared" si="4"/>
      </c>
      <c r="N22" s="5">
        <f t="shared" si="5"/>
        <v>0</v>
      </c>
      <c r="O22" s="5">
        <f t="shared" si="6"/>
        <v>0</v>
      </c>
    </row>
    <row r="23" spans="1:15" ht="15.75" customHeight="1">
      <c r="A23" s="12" t="s">
        <v>53</v>
      </c>
      <c r="B23" s="5">
        <v>0</v>
      </c>
      <c r="C23" s="5">
        <v>0</v>
      </c>
      <c r="D23" s="5">
        <v>0</v>
      </c>
      <c r="E23" s="5">
        <v>0</v>
      </c>
      <c r="F23" s="5" t="s">
        <v>26</v>
      </c>
      <c r="G23" s="5">
        <f t="shared" si="7"/>
        <v>0</v>
      </c>
      <c r="H23" s="11" t="s">
        <v>26</v>
      </c>
      <c r="I23" s="5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 s="5">
        <f t="shared" si="4"/>
      </c>
      <c r="N23" s="5">
        <f t="shared" si="5"/>
        <v>0</v>
      </c>
      <c r="O23" s="5">
        <f t="shared" si="6"/>
        <v>0</v>
      </c>
    </row>
    <row r="24" spans="1:15" ht="15.75" customHeight="1">
      <c r="A24" s="12" t="s">
        <v>54</v>
      </c>
      <c r="B24" s="5">
        <v>0</v>
      </c>
      <c r="C24" s="5">
        <v>0</v>
      </c>
      <c r="D24" s="5">
        <v>0</v>
      </c>
      <c r="E24" s="5">
        <v>0</v>
      </c>
      <c r="F24" s="5" t="s">
        <v>26</v>
      </c>
      <c r="G24" s="5">
        <f t="shared" si="7"/>
        <v>0</v>
      </c>
      <c r="H24" s="11" t="s">
        <v>26</v>
      </c>
      <c r="I24" s="5">
        <f t="shared" si="0"/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 s="5">
        <f t="shared" si="4"/>
      </c>
      <c r="N24" s="5">
        <f t="shared" si="5"/>
        <v>0</v>
      </c>
      <c r="O24" s="5">
        <f t="shared" si="6"/>
        <v>0</v>
      </c>
    </row>
    <row r="25" spans="1:15" ht="15.75" customHeight="1">
      <c r="A25" s="12" t="s">
        <v>55</v>
      </c>
      <c r="B25" s="5">
        <v>0</v>
      </c>
      <c r="C25" s="5">
        <v>0</v>
      </c>
      <c r="D25" s="5">
        <v>0</v>
      </c>
      <c r="E25" s="5">
        <v>0</v>
      </c>
      <c r="F25" s="5" t="s">
        <v>26</v>
      </c>
      <c r="G25" s="5">
        <f t="shared" si="7"/>
        <v>0</v>
      </c>
      <c r="H25" s="11" t="s">
        <v>26</v>
      </c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  <c r="M25" s="5">
        <f t="shared" si="4"/>
      </c>
      <c r="N25" s="5">
        <f t="shared" si="5"/>
        <v>0</v>
      </c>
      <c r="O25" s="5">
        <f t="shared" si="6"/>
        <v>0</v>
      </c>
    </row>
    <row r="26" spans="1:15" ht="15.75" customHeight="1">
      <c r="A26" s="12" t="s">
        <v>56</v>
      </c>
      <c r="B26" s="5">
        <v>0</v>
      </c>
      <c r="C26" s="5">
        <v>0</v>
      </c>
      <c r="D26" s="5">
        <v>4200000</v>
      </c>
      <c r="E26" s="5">
        <v>0</v>
      </c>
      <c r="F26" s="5" t="s">
        <v>26</v>
      </c>
      <c r="G26" s="5">
        <f t="shared" si="7"/>
        <v>4200000</v>
      </c>
      <c r="H26" s="11" t="s">
        <v>26</v>
      </c>
      <c r="I26" s="5">
        <f t="shared" si="0"/>
        <v>0</v>
      </c>
      <c r="J26" s="5">
        <f t="shared" si="1"/>
        <v>0</v>
      </c>
      <c r="K26" s="5">
        <f t="shared" si="2"/>
        <v>4200000</v>
      </c>
      <c r="L26" s="5">
        <f t="shared" si="3"/>
        <v>0</v>
      </c>
      <c r="M26" s="5">
        <f t="shared" si="4"/>
      </c>
      <c r="N26" s="5">
        <f t="shared" si="5"/>
        <v>4200000</v>
      </c>
      <c r="O26" s="5">
        <f t="shared" si="6"/>
        <v>0</v>
      </c>
    </row>
    <row r="27" spans="1:15" ht="15.75" customHeight="1">
      <c r="A27" s="12" t="s">
        <v>57</v>
      </c>
      <c r="B27" s="5">
        <v>0</v>
      </c>
      <c r="C27" s="5">
        <v>0</v>
      </c>
      <c r="D27" s="5">
        <v>0</v>
      </c>
      <c r="E27" s="5">
        <v>0</v>
      </c>
      <c r="F27" s="5" t="s">
        <v>26</v>
      </c>
      <c r="G27" s="5">
        <f t="shared" si="7"/>
        <v>0</v>
      </c>
      <c r="H27" s="11" t="s">
        <v>26</v>
      </c>
      <c r="I27" s="5">
        <f t="shared" si="0"/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  <c r="M27" s="5">
        <f t="shared" si="4"/>
      </c>
      <c r="N27" s="5">
        <f t="shared" si="5"/>
        <v>0</v>
      </c>
      <c r="O27" s="5">
        <f t="shared" si="6"/>
        <v>0</v>
      </c>
    </row>
    <row r="28" spans="1:15" ht="15.75" customHeight="1">
      <c r="A28" s="12" t="s">
        <v>58</v>
      </c>
      <c r="B28" s="5">
        <v>0</v>
      </c>
      <c r="C28" s="5">
        <v>0</v>
      </c>
      <c r="D28" s="5">
        <v>27000000</v>
      </c>
      <c r="E28" s="5">
        <v>0</v>
      </c>
      <c r="F28" s="5" t="s">
        <v>26</v>
      </c>
      <c r="G28" s="5">
        <f t="shared" si="7"/>
        <v>27000000</v>
      </c>
      <c r="H28" s="11" t="s">
        <v>26</v>
      </c>
      <c r="I28" s="5">
        <f t="shared" si="0"/>
        <v>0</v>
      </c>
      <c r="J28" s="5">
        <f t="shared" si="1"/>
        <v>0</v>
      </c>
      <c r="K28" s="5">
        <f t="shared" si="2"/>
        <v>27000000</v>
      </c>
      <c r="L28" s="5">
        <f t="shared" si="3"/>
        <v>0</v>
      </c>
      <c r="M28" s="5">
        <f t="shared" si="4"/>
      </c>
      <c r="N28" s="5">
        <f t="shared" si="5"/>
        <v>27000000</v>
      </c>
      <c r="O28" s="5">
        <f t="shared" si="6"/>
        <v>0</v>
      </c>
    </row>
    <row r="29" spans="1:15" ht="15.75" customHeight="1">
      <c r="A29" s="12" t="s">
        <v>59</v>
      </c>
      <c r="B29" s="5">
        <v>0</v>
      </c>
      <c r="C29" s="5">
        <v>0</v>
      </c>
      <c r="D29" s="5">
        <v>0</v>
      </c>
      <c r="E29" s="5">
        <v>0</v>
      </c>
      <c r="F29" s="5" t="s">
        <v>26</v>
      </c>
      <c r="G29" s="5">
        <f t="shared" si="7"/>
        <v>0</v>
      </c>
      <c r="H29" s="11" t="s">
        <v>26</v>
      </c>
      <c r="I29" s="5">
        <f t="shared" si="0"/>
        <v>0</v>
      </c>
      <c r="J29" s="5">
        <f t="shared" si="1"/>
        <v>0</v>
      </c>
      <c r="K29" s="5">
        <f t="shared" si="2"/>
        <v>0</v>
      </c>
      <c r="L29" s="5">
        <f t="shared" si="3"/>
        <v>0</v>
      </c>
      <c r="M29" s="5">
        <f t="shared" si="4"/>
      </c>
      <c r="N29" s="5">
        <f t="shared" si="5"/>
        <v>0</v>
      </c>
      <c r="O29" s="5">
        <f t="shared" si="6"/>
        <v>0</v>
      </c>
    </row>
    <row r="30" spans="1:15" ht="15.75" customHeight="1">
      <c r="A30" s="12" t="s">
        <v>60</v>
      </c>
      <c r="B30" s="5">
        <v>0</v>
      </c>
      <c r="C30" s="5">
        <v>0</v>
      </c>
      <c r="D30" s="5">
        <v>0</v>
      </c>
      <c r="E30" s="5">
        <v>0</v>
      </c>
      <c r="F30" s="5" t="s">
        <v>26</v>
      </c>
      <c r="G30" s="5">
        <f t="shared" si="7"/>
        <v>0</v>
      </c>
      <c r="H30" s="11" t="s">
        <v>26</v>
      </c>
      <c r="I30" s="5">
        <f t="shared" si="0"/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  <c r="M30" s="5">
        <f t="shared" si="4"/>
      </c>
      <c r="N30" s="5">
        <f t="shared" si="5"/>
        <v>0</v>
      </c>
      <c r="O30" s="5">
        <f t="shared" si="6"/>
        <v>0</v>
      </c>
    </row>
    <row r="31" spans="1:15" ht="15.75" customHeight="1">
      <c r="A31" s="12" t="s">
        <v>61</v>
      </c>
      <c r="B31" s="5">
        <v>0</v>
      </c>
      <c r="C31" s="5">
        <v>0</v>
      </c>
      <c r="D31" s="5">
        <v>0</v>
      </c>
      <c r="E31" s="5">
        <v>0</v>
      </c>
      <c r="F31" s="5" t="s">
        <v>26</v>
      </c>
      <c r="G31" s="5">
        <f t="shared" si="7"/>
        <v>0</v>
      </c>
      <c r="H31" s="11" t="s">
        <v>26</v>
      </c>
      <c r="I31" s="5">
        <f t="shared" si="0"/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  <c r="M31" s="5">
        <f t="shared" si="4"/>
      </c>
      <c r="N31" s="5">
        <f t="shared" si="5"/>
        <v>0</v>
      </c>
      <c r="O31" s="5">
        <f t="shared" si="6"/>
        <v>0</v>
      </c>
    </row>
    <row r="32" spans="1:15" ht="15.75" customHeight="1">
      <c r="A32" s="12" t="s">
        <v>62</v>
      </c>
      <c r="B32" s="5">
        <v>0</v>
      </c>
      <c r="C32" s="5">
        <v>0</v>
      </c>
      <c r="D32" s="5">
        <v>0</v>
      </c>
      <c r="E32" s="5">
        <v>0</v>
      </c>
      <c r="F32" s="5" t="s">
        <v>26</v>
      </c>
      <c r="G32" s="5">
        <f t="shared" si="7"/>
        <v>0</v>
      </c>
      <c r="H32" s="11" t="s">
        <v>26</v>
      </c>
      <c r="I32" s="5">
        <f t="shared" si="0"/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  <c r="M32" s="5">
        <f t="shared" si="4"/>
      </c>
      <c r="N32" s="5">
        <f t="shared" si="5"/>
        <v>0</v>
      </c>
      <c r="O32" s="5">
        <f t="shared" si="6"/>
        <v>0</v>
      </c>
    </row>
    <row r="33" spans="1:15" ht="15.75" customHeight="1">
      <c r="A33" s="12" t="s">
        <v>63</v>
      </c>
      <c r="B33" s="5">
        <v>0</v>
      </c>
      <c r="C33" s="5">
        <v>0</v>
      </c>
      <c r="D33" s="5">
        <v>0</v>
      </c>
      <c r="E33" s="5">
        <v>0</v>
      </c>
      <c r="F33" s="5" t="s">
        <v>26</v>
      </c>
      <c r="G33" s="5">
        <f t="shared" si="7"/>
        <v>0</v>
      </c>
      <c r="H33" s="11" t="s">
        <v>26</v>
      </c>
      <c r="I33" s="5">
        <f t="shared" si="0"/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  <c r="M33" s="5">
        <f t="shared" si="4"/>
      </c>
      <c r="N33" s="5">
        <f t="shared" si="5"/>
        <v>0</v>
      </c>
      <c r="O33" s="5">
        <f t="shared" si="6"/>
        <v>0</v>
      </c>
    </row>
    <row r="34" spans="1:15" ht="15.75" customHeight="1">
      <c r="A34" s="12" t="s">
        <v>64</v>
      </c>
      <c r="B34" s="5">
        <v>0</v>
      </c>
      <c r="C34" s="5">
        <v>0</v>
      </c>
      <c r="D34" s="5">
        <v>0</v>
      </c>
      <c r="E34" s="5">
        <v>0</v>
      </c>
      <c r="F34" s="5" t="s">
        <v>26</v>
      </c>
      <c r="G34" s="5">
        <f t="shared" si="7"/>
        <v>0</v>
      </c>
      <c r="H34" s="11" t="s">
        <v>26</v>
      </c>
      <c r="I34" s="5">
        <f t="shared" si="0"/>
        <v>0</v>
      </c>
      <c r="J34" s="5">
        <f t="shared" si="1"/>
        <v>0</v>
      </c>
      <c r="K34" s="5">
        <f t="shared" si="2"/>
        <v>0</v>
      </c>
      <c r="L34" s="5">
        <f t="shared" si="3"/>
        <v>0</v>
      </c>
      <c r="M34" s="5">
        <f t="shared" si="4"/>
      </c>
      <c r="N34" s="5">
        <f t="shared" si="5"/>
        <v>0</v>
      </c>
      <c r="O34" s="5">
        <f t="shared" si="6"/>
        <v>0</v>
      </c>
    </row>
    <row r="35" spans="1:15" ht="15.75" customHeight="1">
      <c r="A35" s="12" t="s">
        <v>65</v>
      </c>
      <c r="B35" s="5">
        <v>0</v>
      </c>
      <c r="C35" s="5">
        <v>0</v>
      </c>
      <c r="D35" s="5">
        <v>13900000</v>
      </c>
      <c r="E35" s="5">
        <v>0</v>
      </c>
      <c r="F35" s="5" t="s">
        <v>26</v>
      </c>
      <c r="G35" s="5">
        <f t="shared" si="7"/>
        <v>13900000</v>
      </c>
      <c r="H35" s="11" t="s">
        <v>26</v>
      </c>
      <c r="I35" s="5">
        <f t="shared" si="0"/>
        <v>0</v>
      </c>
      <c r="J35" s="5">
        <f t="shared" si="1"/>
        <v>0</v>
      </c>
      <c r="K35" s="5">
        <f t="shared" si="2"/>
        <v>13900000</v>
      </c>
      <c r="L35" s="5">
        <f t="shared" si="3"/>
        <v>0</v>
      </c>
      <c r="M35" s="5">
        <f t="shared" si="4"/>
      </c>
      <c r="N35" s="5">
        <f t="shared" si="5"/>
        <v>13900000</v>
      </c>
      <c r="O35" s="5">
        <f t="shared" si="6"/>
        <v>0</v>
      </c>
    </row>
    <row r="36" spans="1:15" ht="15.75" customHeight="1">
      <c r="A36" s="12" t="s">
        <v>66</v>
      </c>
      <c r="B36" s="5">
        <v>0</v>
      </c>
      <c r="C36" s="5">
        <v>0</v>
      </c>
      <c r="D36" s="5">
        <v>6800000</v>
      </c>
      <c r="E36" s="5">
        <v>0</v>
      </c>
      <c r="F36" s="5" t="s">
        <v>26</v>
      </c>
      <c r="G36" s="5">
        <f t="shared" si="7"/>
        <v>6800000</v>
      </c>
      <c r="H36" s="11" t="s">
        <v>26</v>
      </c>
      <c r="I36" s="5">
        <f t="shared" si="0"/>
        <v>0</v>
      </c>
      <c r="J36" s="5">
        <f t="shared" si="1"/>
        <v>0</v>
      </c>
      <c r="K36" s="5">
        <f t="shared" si="2"/>
        <v>6800000</v>
      </c>
      <c r="L36" s="5">
        <f t="shared" si="3"/>
        <v>0</v>
      </c>
      <c r="M36" s="5">
        <f t="shared" si="4"/>
      </c>
      <c r="N36" s="5">
        <f t="shared" si="5"/>
        <v>6800000</v>
      </c>
      <c r="O36" s="5">
        <f t="shared" si="6"/>
        <v>0</v>
      </c>
    </row>
    <row r="37" spans="1:15" ht="15.75" customHeight="1">
      <c r="A37" s="12" t="s">
        <v>67</v>
      </c>
      <c r="B37" s="5">
        <v>0</v>
      </c>
      <c r="C37" s="5">
        <v>0</v>
      </c>
      <c r="D37" s="5">
        <v>0</v>
      </c>
      <c r="E37" s="5">
        <v>0</v>
      </c>
      <c r="F37" s="5" t="s">
        <v>26</v>
      </c>
      <c r="G37" s="5">
        <f t="shared" si="7"/>
        <v>0</v>
      </c>
      <c r="H37" s="11" t="s">
        <v>26</v>
      </c>
      <c r="I37" s="5">
        <f aca="true" t="shared" si="8" ref="I37:I57">B37</f>
        <v>0</v>
      </c>
      <c r="J37" s="5">
        <f aca="true" t="shared" si="9" ref="J37:J57">C37</f>
        <v>0</v>
      </c>
      <c r="K37" s="5">
        <f aca="true" t="shared" si="10" ref="K37:K57">D37</f>
        <v>0</v>
      </c>
      <c r="L37" s="5">
        <f aca="true" t="shared" si="11" ref="L37:L57">E37</f>
        <v>0</v>
      </c>
      <c r="M37" s="5">
        <f aca="true" t="shared" si="12" ref="M37:M57">F37</f>
      </c>
      <c r="N37" s="5">
        <f aca="true" t="shared" si="13" ref="N37:N57">G37</f>
        <v>0</v>
      </c>
      <c r="O37" s="5">
        <f aca="true" t="shared" si="14" ref="O37:O57">G37-N37</f>
        <v>0</v>
      </c>
    </row>
    <row r="38" spans="1:15" ht="15.75" customHeight="1">
      <c r="A38" s="12" t="s">
        <v>68</v>
      </c>
      <c r="B38" s="5">
        <v>0</v>
      </c>
      <c r="C38" s="5">
        <v>0</v>
      </c>
      <c r="D38" s="5">
        <v>4200000</v>
      </c>
      <c r="E38" s="5">
        <v>0</v>
      </c>
      <c r="F38" s="5" t="s">
        <v>26</v>
      </c>
      <c r="G38" s="5">
        <f aca="true" t="shared" si="15" ref="G38:G57">SUM(B38:F38)</f>
        <v>4200000</v>
      </c>
      <c r="H38" s="11" t="s">
        <v>26</v>
      </c>
      <c r="I38" s="5">
        <f t="shared" si="8"/>
        <v>0</v>
      </c>
      <c r="J38" s="5">
        <f t="shared" si="9"/>
        <v>0</v>
      </c>
      <c r="K38" s="5">
        <f t="shared" si="10"/>
        <v>4200000</v>
      </c>
      <c r="L38" s="5">
        <f t="shared" si="11"/>
        <v>0</v>
      </c>
      <c r="M38" s="5">
        <f t="shared" si="12"/>
      </c>
      <c r="N38" s="5">
        <f t="shared" si="13"/>
        <v>4200000</v>
      </c>
      <c r="O38" s="5">
        <f t="shared" si="14"/>
        <v>0</v>
      </c>
    </row>
    <row r="39" spans="1:15" ht="15.75" customHeight="1">
      <c r="A39" s="12" t="s">
        <v>69</v>
      </c>
      <c r="B39" s="5">
        <v>0</v>
      </c>
      <c r="C39" s="5">
        <v>0</v>
      </c>
      <c r="D39" s="5">
        <v>53375000</v>
      </c>
      <c r="E39" s="5">
        <v>1076416.23</v>
      </c>
      <c r="F39" s="5" t="s">
        <v>26</v>
      </c>
      <c r="G39" s="5">
        <f t="shared" si="15"/>
        <v>54451416.23</v>
      </c>
      <c r="H39" s="11" t="s">
        <v>26</v>
      </c>
      <c r="I39" s="5">
        <f t="shared" si="8"/>
        <v>0</v>
      </c>
      <c r="J39" s="5">
        <f t="shared" si="9"/>
        <v>0</v>
      </c>
      <c r="K39" s="5">
        <f t="shared" si="10"/>
        <v>53375000</v>
      </c>
      <c r="L39" s="5">
        <f t="shared" si="11"/>
        <v>1076416.23</v>
      </c>
      <c r="M39" s="5">
        <f t="shared" si="12"/>
      </c>
      <c r="N39" s="5">
        <f t="shared" si="13"/>
        <v>54451416.23</v>
      </c>
      <c r="O39" s="5">
        <f t="shared" si="14"/>
        <v>0</v>
      </c>
    </row>
    <row r="40" spans="1:15" ht="15.75" customHeight="1">
      <c r="A40" s="12" t="s">
        <v>70</v>
      </c>
      <c r="B40" s="5">
        <v>0</v>
      </c>
      <c r="C40" s="5">
        <v>0</v>
      </c>
      <c r="D40" s="5">
        <v>4000000</v>
      </c>
      <c r="E40" s="5">
        <v>0</v>
      </c>
      <c r="F40" s="5" t="s">
        <v>26</v>
      </c>
      <c r="G40" s="5">
        <f t="shared" si="15"/>
        <v>4000000</v>
      </c>
      <c r="H40" s="11" t="s">
        <v>26</v>
      </c>
      <c r="I40" s="5">
        <f t="shared" si="8"/>
        <v>0</v>
      </c>
      <c r="J40" s="5">
        <f t="shared" si="9"/>
        <v>0</v>
      </c>
      <c r="K40" s="5">
        <f t="shared" si="10"/>
        <v>4000000</v>
      </c>
      <c r="L40" s="5">
        <f t="shared" si="11"/>
        <v>0</v>
      </c>
      <c r="M40" s="5">
        <f t="shared" si="12"/>
      </c>
      <c r="N40" s="5">
        <f t="shared" si="13"/>
        <v>4000000</v>
      </c>
      <c r="O40" s="5">
        <f t="shared" si="14"/>
        <v>0</v>
      </c>
    </row>
    <row r="41" spans="1:15" ht="15.75" customHeight="1">
      <c r="A41" s="12" t="s">
        <v>71</v>
      </c>
      <c r="B41" s="5">
        <v>0</v>
      </c>
      <c r="C41" s="5">
        <v>0</v>
      </c>
      <c r="D41" s="5">
        <v>0</v>
      </c>
      <c r="E41" s="5">
        <v>0</v>
      </c>
      <c r="F41" s="5" t="s">
        <v>26</v>
      </c>
      <c r="G41" s="5">
        <f t="shared" si="15"/>
        <v>0</v>
      </c>
      <c r="H41" s="11" t="s">
        <v>26</v>
      </c>
      <c r="I41" s="5">
        <f t="shared" si="8"/>
        <v>0</v>
      </c>
      <c r="J41" s="5">
        <f t="shared" si="9"/>
        <v>0</v>
      </c>
      <c r="K41" s="5">
        <f t="shared" si="10"/>
        <v>0</v>
      </c>
      <c r="L41" s="5">
        <f t="shared" si="11"/>
        <v>0</v>
      </c>
      <c r="M41" s="5">
        <f t="shared" si="12"/>
      </c>
      <c r="N41" s="5">
        <f t="shared" si="13"/>
        <v>0</v>
      </c>
      <c r="O41" s="5">
        <f t="shared" si="14"/>
        <v>0</v>
      </c>
    </row>
    <row r="42" spans="1:15" ht="15.75" customHeight="1">
      <c r="A42" s="12" t="s">
        <v>72</v>
      </c>
      <c r="B42" s="5">
        <v>0</v>
      </c>
      <c r="C42" s="5">
        <v>0</v>
      </c>
      <c r="D42" s="5">
        <v>0</v>
      </c>
      <c r="E42" s="5">
        <v>0</v>
      </c>
      <c r="F42" s="5" t="s">
        <v>26</v>
      </c>
      <c r="G42" s="5">
        <f t="shared" si="15"/>
        <v>0</v>
      </c>
      <c r="H42" s="11" t="s">
        <v>26</v>
      </c>
      <c r="I42" s="5">
        <f t="shared" si="8"/>
        <v>0</v>
      </c>
      <c r="J42" s="5">
        <f t="shared" si="9"/>
        <v>0</v>
      </c>
      <c r="K42" s="5">
        <f t="shared" si="10"/>
        <v>0</v>
      </c>
      <c r="L42" s="5">
        <f t="shared" si="11"/>
        <v>0</v>
      </c>
      <c r="M42" s="5">
        <f t="shared" si="12"/>
      </c>
      <c r="N42" s="5">
        <f t="shared" si="13"/>
        <v>0</v>
      </c>
      <c r="O42" s="5">
        <f t="shared" si="14"/>
        <v>0</v>
      </c>
    </row>
    <row r="43" spans="1:15" ht="15.75" customHeight="1">
      <c r="A43" s="12" t="s">
        <v>73</v>
      </c>
      <c r="B43" s="5">
        <v>15000000</v>
      </c>
      <c r="C43" s="5">
        <v>0</v>
      </c>
      <c r="D43" s="5">
        <v>0</v>
      </c>
      <c r="E43" s="5">
        <v>0</v>
      </c>
      <c r="F43" s="5" t="s">
        <v>26</v>
      </c>
      <c r="G43" s="5">
        <f t="shared" si="15"/>
        <v>15000000</v>
      </c>
      <c r="H43" s="11" t="s">
        <v>26</v>
      </c>
      <c r="I43" s="5">
        <f t="shared" si="8"/>
        <v>15000000</v>
      </c>
      <c r="J43" s="5">
        <f t="shared" si="9"/>
        <v>0</v>
      </c>
      <c r="K43" s="5">
        <f t="shared" si="10"/>
        <v>0</v>
      </c>
      <c r="L43" s="5">
        <f t="shared" si="11"/>
        <v>0</v>
      </c>
      <c r="M43" s="5">
        <f t="shared" si="12"/>
      </c>
      <c r="N43" s="5">
        <f t="shared" si="13"/>
        <v>15000000</v>
      </c>
      <c r="O43" s="5">
        <f t="shared" si="14"/>
        <v>0</v>
      </c>
    </row>
    <row r="44" spans="1:15" ht="15.75" customHeight="1">
      <c r="A44" s="12" t="s">
        <v>74</v>
      </c>
      <c r="B44" s="5">
        <v>0</v>
      </c>
      <c r="C44" s="5">
        <v>0</v>
      </c>
      <c r="D44" s="5">
        <v>0</v>
      </c>
      <c r="E44" s="5">
        <v>0</v>
      </c>
      <c r="F44" s="5" t="s">
        <v>26</v>
      </c>
      <c r="G44" s="5">
        <f t="shared" si="15"/>
        <v>0</v>
      </c>
      <c r="H44" s="11" t="s">
        <v>26</v>
      </c>
      <c r="I44" s="5">
        <f t="shared" si="8"/>
        <v>0</v>
      </c>
      <c r="J44" s="5">
        <f t="shared" si="9"/>
        <v>0</v>
      </c>
      <c r="K44" s="5">
        <f t="shared" si="10"/>
        <v>0</v>
      </c>
      <c r="L44" s="5">
        <f t="shared" si="11"/>
        <v>0</v>
      </c>
      <c r="M44" s="5">
        <f t="shared" si="12"/>
      </c>
      <c r="N44" s="5">
        <f t="shared" si="13"/>
        <v>0</v>
      </c>
      <c r="O44" s="5">
        <f t="shared" si="14"/>
        <v>0</v>
      </c>
    </row>
    <row r="45" spans="1:15" ht="15.75" customHeight="1">
      <c r="A45" s="12" t="s">
        <v>75</v>
      </c>
      <c r="B45" s="5">
        <v>222406000</v>
      </c>
      <c r="C45" s="5">
        <v>0</v>
      </c>
      <c r="D45" s="5">
        <v>235893900</v>
      </c>
      <c r="E45" s="5">
        <v>0</v>
      </c>
      <c r="F45" s="5" t="s">
        <v>26</v>
      </c>
      <c r="G45" s="5">
        <f t="shared" si="15"/>
        <v>458299900</v>
      </c>
      <c r="H45" s="11" t="s">
        <v>26</v>
      </c>
      <c r="I45" s="5">
        <f t="shared" si="8"/>
        <v>222406000</v>
      </c>
      <c r="J45" s="5">
        <f t="shared" si="9"/>
        <v>0</v>
      </c>
      <c r="K45" s="5">
        <f t="shared" si="10"/>
        <v>235893900</v>
      </c>
      <c r="L45" s="5">
        <f t="shared" si="11"/>
        <v>0</v>
      </c>
      <c r="M45" s="5">
        <f t="shared" si="12"/>
      </c>
      <c r="N45" s="5">
        <f t="shared" si="13"/>
        <v>458299900</v>
      </c>
      <c r="O45" s="5">
        <f t="shared" si="14"/>
        <v>0</v>
      </c>
    </row>
    <row r="46" spans="1:15" ht="15.75" customHeight="1">
      <c r="A46" s="12" t="s">
        <v>76</v>
      </c>
      <c r="B46" s="5">
        <v>210000000</v>
      </c>
      <c r="C46" s="5">
        <v>0</v>
      </c>
      <c r="D46" s="5">
        <v>0</v>
      </c>
      <c r="E46" s="5">
        <v>0</v>
      </c>
      <c r="F46" s="5" t="s">
        <v>26</v>
      </c>
      <c r="G46" s="5">
        <f t="shared" si="15"/>
        <v>210000000</v>
      </c>
      <c r="H46" s="11" t="s">
        <v>26</v>
      </c>
      <c r="I46" s="5">
        <f t="shared" si="8"/>
        <v>210000000</v>
      </c>
      <c r="J46" s="5">
        <f t="shared" si="9"/>
        <v>0</v>
      </c>
      <c r="K46" s="5">
        <f t="shared" si="10"/>
        <v>0</v>
      </c>
      <c r="L46" s="5">
        <f t="shared" si="11"/>
        <v>0</v>
      </c>
      <c r="M46" s="5">
        <f t="shared" si="12"/>
      </c>
      <c r="N46" s="5">
        <f t="shared" si="13"/>
        <v>210000000</v>
      </c>
      <c r="O46" s="5">
        <f t="shared" si="14"/>
        <v>0</v>
      </c>
    </row>
    <row r="47" spans="1:15" ht="15.75" customHeight="1">
      <c r="A47" s="12" t="s">
        <v>77</v>
      </c>
      <c r="B47" s="5">
        <v>0</v>
      </c>
      <c r="C47" s="5">
        <v>0</v>
      </c>
      <c r="D47" s="5">
        <v>0</v>
      </c>
      <c r="E47" s="5">
        <v>0</v>
      </c>
      <c r="F47" s="5" t="s">
        <v>26</v>
      </c>
      <c r="G47" s="5">
        <f t="shared" si="15"/>
        <v>0</v>
      </c>
      <c r="H47" s="11" t="s">
        <v>26</v>
      </c>
      <c r="I47" s="5">
        <f t="shared" si="8"/>
        <v>0</v>
      </c>
      <c r="J47" s="5">
        <f t="shared" si="9"/>
        <v>0</v>
      </c>
      <c r="K47" s="5">
        <f t="shared" si="10"/>
        <v>0</v>
      </c>
      <c r="L47" s="5">
        <f t="shared" si="11"/>
        <v>0</v>
      </c>
      <c r="M47" s="5">
        <f t="shared" si="12"/>
      </c>
      <c r="N47" s="5">
        <f t="shared" si="13"/>
        <v>0</v>
      </c>
      <c r="O47" s="5">
        <f t="shared" si="14"/>
        <v>0</v>
      </c>
    </row>
    <row r="48" spans="1:15" ht="15.75" customHeight="1">
      <c r="A48" s="12" t="s">
        <v>78</v>
      </c>
      <c r="B48" s="5">
        <v>0</v>
      </c>
      <c r="C48" s="5">
        <v>0</v>
      </c>
      <c r="D48" s="5">
        <v>0</v>
      </c>
      <c r="E48" s="5">
        <v>0</v>
      </c>
      <c r="F48" s="5" t="s">
        <v>26</v>
      </c>
      <c r="G48" s="5">
        <f t="shared" si="15"/>
        <v>0</v>
      </c>
      <c r="H48" s="11" t="s">
        <v>26</v>
      </c>
      <c r="I48" s="5">
        <f t="shared" si="8"/>
        <v>0</v>
      </c>
      <c r="J48" s="5">
        <f t="shared" si="9"/>
        <v>0</v>
      </c>
      <c r="K48" s="5">
        <f t="shared" si="10"/>
        <v>0</v>
      </c>
      <c r="L48" s="5">
        <f t="shared" si="11"/>
        <v>0</v>
      </c>
      <c r="M48" s="5">
        <f t="shared" si="12"/>
      </c>
      <c r="N48" s="5">
        <f t="shared" si="13"/>
        <v>0</v>
      </c>
      <c r="O48" s="5">
        <f t="shared" si="14"/>
        <v>0</v>
      </c>
    </row>
    <row r="49" spans="1:15" ht="15.75" customHeight="1">
      <c r="A49" s="12" t="s">
        <v>79</v>
      </c>
      <c r="B49" s="5">
        <v>162500000</v>
      </c>
      <c r="C49" s="5">
        <v>0</v>
      </c>
      <c r="D49" s="5">
        <v>0</v>
      </c>
      <c r="E49" s="5">
        <v>0</v>
      </c>
      <c r="F49" s="5" t="s">
        <v>26</v>
      </c>
      <c r="G49" s="5">
        <f t="shared" si="15"/>
        <v>162500000</v>
      </c>
      <c r="H49" s="11" t="s">
        <v>26</v>
      </c>
      <c r="I49" s="5">
        <f t="shared" si="8"/>
        <v>162500000</v>
      </c>
      <c r="J49" s="5">
        <f t="shared" si="9"/>
        <v>0</v>
      </c>
      <c r="K49" s="5">
        <f t="shared" si="10"/>
        <v>0</v>
      </c>
      <c r="L49" s="5">
        <f t="shared" si="11"/>
        <v>0</v>
      </c>
      <c r="M49" s="5">
        <f t="shared" si="12"/>
      </c>
      <c r="N49" s="5">
        <f t="shared" si="13"/>
        <v>162500000</v>
      </c>
      <c r="O49" s="5">
        <f t="shared" si="14"/>
        <v>0</v>
      </c>
    </row>
    <row r="50" spans="1:15" ht="15.75" customHeight="1">
      <c r="A50" s="12" t="s">
        <v>80</v>
      </c>
      <c r="B50" s="5">
        <v>190276550</v>
      </c>
      <c r="C50" s="5">
        <v>0</v>
      </c>
      <c r="D50" s="5">
        <v>23437800</v>
      </c>
      <c r="E50" s="5">
        <v>0</v>
      </c>
      <c r="F50" s="5" t="s">
        <v>26</v>
      </c>
      <c r="G50" s="5">
        <f t="shared" si="15"/>
        <v>213714350</v>
      </c>
      <c r="H50" s="11" t="s">
        <v>26</v>
      </c>
      <c r="I50" s="5">
        <f t="shared" si="8"/>
        <v>190276550</v>
      </c>
      <c r="J50" s="5">
        <f t="shared" si="9"/>
        <v>0</v>
      </c>
      <c r="K50" s="5">
        <f t="shared" si="10"/>
        <v>23437800</v>
      </c>
      <c r="L50" s="5">
        <f t="shared" si="11"/>
        <v>0</v>
      </c>
      <c r="M50" s="5">
        <f t="shared" si="12"/>
      </c>
      <c r="N50" s="5">
        <f t="shared" si="13"/>
        <v>213714350</v>
      </c>
      <c r="O50" s="5">
        <f t="shared" si="14"/>
        <v>0</v>
      </c>
    </row>
    <row r="51" spans="1:15" ht="15.75" customHeight="1">
      <c r="A51" s="12" t="s">
        <v>81</v>
      </c>
      <c r="B51" s="5">
        <v>0</v>
      </c>
      <c r="C51" s="5">
        <v>0</v>
      </c>
      <c r="D51" s="5">
        <v>798402600</v>
      </c>
      <c r="E51" s="5">
        <v>0</v>
      </c>
      <c r="F51" s="5" t="s">
        <v>26</v>
      </c>
      <c r="G51" s="5">
        <f t="shared" si="15"/>
        <v>798402600</v>
      </c>
      <c r="H51" s="11" t="s">
        <v>26</v>
      </c>
      <c r="I51" s="5">
        <f t="shared" si="8"/>
        <v>0</v>
      </c>
      <c r="J51" s="5">
        <f t="shared" si="9"/>
        <v>0</v>
      </c>
      <c r="K51" s="5">
        <f t="shared" si="10"/>
        <v>798402600</v>
      </c>
      <c r="L51" s="5">
        <f t="shared" si="11"/>
        <v>0</v>
      </c>
      <c r="M51" s="5">
        <f t="shared" si="12"/>
      </c>
      <c r="N51" s="5">
        <f t="shared" si="13"/>
        <v>798402600</v>
      </c>
      <c r="O51" s="5">
        <f t="shared" si="14"/>
        <v>0</v>
      </c>
    </row>
    <row r="52" spans="1:15" ht="15.75" customHeight="1">
      <c r="A52" s="12" t="s">
        <v>82</v>
      </c>
      <c r="B52" s="5">
        <v>227800316.58</v>
      </c>
      <c r="C52" s="5">
        <v>0</v>
      </c>
      <c r="D52" s="5">
        <v>304818400</v>
      </c>
      <c r="E52" s="5">
        <v>0</v>
      </c>
      <c r="F52" s="5" t="s">
        <v>26</v>
      </c>
      <c r="G52" s="5">
        <f t="shared" si="15"/>
        <v>532618716.58000004</v>
      </c>
      <c r="H52" s="11" t="s">
        <v>26</v>
      </c>
      <c r="I52" s="5">
        <f t="shared" si="8"/>
        <v>227800316.58</v>
      </c>
      <c r="J52" s="5">
        <f t="shared" si="9"/>
        <v>0</v>
      </c>
      <c r="K52" s="5">
        <f t="shared" si="10"/>
        <v>304818400</v>
      </c>
      <c r="L52" s="5">
        <f t="shared" si="11"/>
        <v>0</v>
      </c>
      <c r="M52" s="5">
        <f t="shared" si="12"/>
      </c>
      <c r="N52" s="5">
        <f t="shared" si="13"/>
        <v>532618716.58000004</v>
      </c>
      <c r="O52" s="5">
        <f t="shared" si="14"/>
        <v>0</v>
      </c>
    </row>
    <row r="53" spans="1:15" ht="15.75" customHeight="1">
      <c r="A53" s="12" t="s">
        <v>83</v>
      </c>
      <c r="B53" s="5">
        <v>0</v>
      </c>
      <c r="C53" s="5">
        <v>0</v>
      </c>
      <c r="D53" s="5">
        <v>0</v>
      </c>
      <c r="E53" s="5">
        <v>0</v>
      </c>
      <c r="F53" s="5" t="s">
        <v>26</v>
      </c>
      <c r="G53" s="5">
        <f t="shared" si="15"/>
        <v>0</v>
      </c>
      <c r="H53" s="11" t="s">
        <v>26</v>
      </c>
      <c r="I53" s="5">
        <f t="shared" si="8"/>
        <v>0</v>
      </c>
      <c r="J53" s="5">
        <f t="shared" si="9"/>
        <v>0</v>
      </c>
      <c r="K53" s="5">
        <f t="shared" si="10"/>
        <v>0</v>
      </c>
      <c r="L53" s="5">
        <f t="shared" si="11"/>
        <v>0</v>
      </c>
      <c r="M53" s="5">
        <f t="shared" si="12"/>
      </c>
      <c r="N53" s="5">
        <f t="shared" si="13"/>
        <v>0</v>
      </c>
      <c r="O53" s="5">
        <f t="shared" si="14"/>
        <v>0</v>
      </c>
    </row>
    <row r="54" spans="1:15" ht="15.75" customHeight="1">
      <c r="A54" s="12" t="s">
        <v>84</v>
      </c>
      <c r="B54" s="5">
        <v>0</v>
      </c>
      <c r="C54" s="5">
        <v>0</v>
      </c>
      <c r="D54" s="5">
        <v>0</v>
      </c>
      <c r="E54" s="5">
        <v>0</v>
      </c>
      <c r="F54" s="5" t="s">
        <v>26</v>
      </c>
      <c r="G54" s="5">
        <f t="shared" si="15"/>
        <v>0</v>
      </c>
      <c r="H54" s="11" t="s">
        <v>26</v>
      </c>
      <c r="I54" s="5">
        <f t="shared" si="8"/>
        <v>0</v>
      </c>
      <c r="J54" s="5">
        <f t="shared" si="9"/>
        <v>0</v>
      </c>
      <c r="K54" s="5">
        <f t="shared" si="10"/>
        <v>0</v>
      </c>
      <c r="L54" s="5">
        <f t="shared" si="11"/>
        <v>0</v>
      </c>
      <c r="M54" s="5">
        <f t="shared" si="12"/>
      </c>
      <c r="N54" s="5">
        <f t="shared" si="13"/>
        <v>0</v>
      </c>
      <c r="O54" s="5">
        <f t="shared" si="14"/>
        <v>0</v>
      </c>
    </row>
    <row r="55" spans="1:15" ht="15.75" customHeight="1">
      <c r="A55" s="12" t="s">
        <v>85</v>
      </c>
      <c r="B55" s="5">
        <v>3300000000</v>
      </c>
      <c r="C55" s="5">
        <v>1250000000</v>
      </c>
      <c r="D55" s="5">
        <v>7220828500</v>
      </c>
      <c r="E55" s="5">
        <v>0</v>
      </c>
      <c r="F55" s="5" t="s">
        <v>26</v>
      </c>
      <c r="G55" s="5">
        <f t="shared" si="15"/>
        <v>11770828500</v>
      </c>
      <c r="H55" s="11" t="s">
        <v>26</v>
      </c>
      <c r="I55" s="5">
        <f t="shared" si="8"/>
        <v>3300000000</v>
      </c>
      <c r="J55" s="5">
        <f t="shared" si="9"/>
        <v>1250000000</v>
      </c>
      <c r="K55" s="5">
        <f t="shared" si="10"/>
        <v>7220828500</v>
      </c>
      <c r="L55" s="5">
        <f t="shared" si="11"/>
        <v>0</v>
      </c>
      <c r="M55" s="5">
        <f t="shared" si="12"/>
      </c>
      <c r="N55" s="5">
        <f t="shared" si="13"/>
        <v>11770828500</v>
      </c>
      <c r="O55" s="5">
        <f t="shared" si="14"/>
        <v>0</v>
      </c>
    </row>
    <row r="56" spans="1:15" ht="15.75" customHeight="1">
      <c r="A56" s="12" t="s">
        <v>86</v>
      </c>
      <c r="B56" s="5">
        <v>0</v>
      </c>
      <c r="C56" s="5">
        <v>0</v>
      </c>
      <c r="D56" s="5">
        <v>0</v>
      </c>
      <c r="E56" s="5">
        <v>0</v>
      </c>
      <c r="F56" s="5" t="s">
        <v>26</v>
      </c>
      <c r="G56" s="5">
        <f t="shared" si="15"/>
        <v>0</v>
      </c>
      <c r="H56" s="11" t="s">
        <v>26</v>
      </c>
      <c r="I56" s="5">
        <f t="shared" si="8"/>
        <v>0</v>
      </c>
      <c r="J56" s="5">
        <f t="shared" si="9"/>
        <v>0</v>
      </c>
      <c r="K56" s="5">
        <f t="shared" si="10"/>
        <v>0</v>
      </c>
      <c r="L56" s="5">
        <f t="shared" si="11"/>
        <v>0</v>
      </c>
      <c r="M56" s="5">
        <f t="shared" si="12"/>
      </c>
      <c r="N56" s="5">
        <f t="shared" si="13"/>
        <v>0</v>
      </c>
      <c r="O56" s="5">
        <f t="shared" si="14"/>
        <v>0</v>
      </c>
    </row>
    <row r="57" spans="1:15" ht="15.75" customHeight="1">
      <c r="A57" s="12" t="s">
        <v>87</v>
      </c>
      <c r="B57" s="5"/>
      <c r="C57" s="5"/>
      <c r="D57" s="5"/>
      <c r="E57" s="5"/>
      <c r="F57" s="5"/>
      <c r="G57" s="5">
        <f t="shared" si="15"/>
        <v>0</v>
      </c>
      <c r="H57" s="11" t="s">
        <v>26</v>
      </c>
      <c r="I57" s="5">
        <f t="shared" si="8"/>
        <v>0</v>
      </c>
      <c r="J57" s="5">
        <f t="shared" si="9"/>
        <v>0</v>
      </c>
      <c r="K57" s="5">
        <f t="shared" si="10"/>
        <v>0</v>
      </c>
      <c r="L57" s="5">
        <f t="shared" si="11"/>
        <v>0</v>
      </c>
      <c r="M57" s="5">
        <f t="shared" si="12"/>
        <v>0</v>
      </c>
      <c r="N57" s="5">
        <f t="shared" si="13"/>
        <v>0</v>
      </c>
      <c r="O57" s="5">
        <f t="shared" si="14"/>
        <v>0</v>
      </c>
    </row>
    <row r="58" spans="1:15" ht="15" customHeight="1">
      <c r="A58" s="8" t="s">
        <v>1</v>
      </c>
      <c r="B58" s="5">
        <f aca="true" t="shared" si="16" ref="B58:G58">SUM(B5:B57)</f>
        <v>4327982866.58</v>
      </c>
      <c r="C58" s="5">
        <f t="shared" si="16"/>
        <v>1250000000</v>
      </c>
      <c r="D58" s="5">
        <f t="shared" si="16"/>
        <v>8788162560</v>
      </c>
      <c r="E58" s="5">
        <f t="shared" si="16"/>
        <v>1076416.23</v>
      </c>
      <c r="F58" s="5">
        <f t="shared" si="16"/>
        <v>0</v>
      </c>
      <c r="G58" s="5">
        <f t="shared" si="16"/>
        <v>14367221842.81</v>
      </c>
      <c r="H58" s="11"/>
      <c r="I58" s="5">
        <f aca="true" t="shared" si="17" ref="I58:O58">SUM(I5:I57)</f>
        <v>4327982866.58</v>
      </c>
      <c r="J58" s="5">
        <f t="shared" si="17"/>
        <v>1250000000</v>
      </c>
      <c r="K58" s="5">
        <f t="shared" si="17"/>
        <v>8788162560</v>
      </c>
      <c r="L58" s="5">
        <f t="shared" si="17"/>
        <v>1076416.23</v>
      </c>
      <c r="M58" s="5">
        <f t="shared" si="17"/>
        <v>0</v>
      </c>
      <c r="N58" s="5">
        <f t="shared" si="17"/>
        <v>14367221842.81</v>
      </c>
      <c r="O58" s="5">
        <f t="shared" si="17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73" zoomScaleNormal="73" zoomScaleSheetLayoutView="100" zoomScalePageLayoutView="0" workbookViewId="0" topLeftCell="A2">
      <selection activeCell="H30" sqref="H30"/>
    </sheetView>
  </sheetViews>
  <sheetFormatPr defaultColWidth="9.140625" defaultRowHeight="15"/>
  <cols>
    <col min="1" max="1" width="56.8515625" style="17" customWidth="1"/>
    <col min="2" max="2" width="20.28125" style="17" customWidth="1"/>
    <col min="3" max="3" width="29.421875" style="17" customWidth="1"/>
    <col min="4" max="4" width="30.8515625" style="17" customWidth="1"/>
    <col min="5" max="16384" width="9.140625" style="17" customWidth="1"/>
  </cols>
  <sheetData>
    <row r="1" spans="1:7" ht="10.5" customHeight="1" hidden="1">
      <c r="A1" s="13"/>
      <c r="B1" s="13"/>
      <c r="C1" s="13"/>
      <c r="D1" s="13"/>
      <c r="E1" s="13"/>
      <c r="F1" s="13"/>
      <c r="G1" s="13"/>
    </row>
    <row r="2" spans="1:7" ht="18.75" customHeight="1">
      <c r="A2" s="13"/>
      <c r="B2" s="13"/>
      <c r="C2" s="3"/>
      <c r="D2" s="18" t="s">
        <v>33</v>
      </c>
      <c r="F2" s="16"/>
      <c r="G2" s="7"/>
    </row>
    <row r="3" spans="1:7" ht="16.5" customHeight="1">
      <c r="A3" s="13"/>
      <c r="B3" s="13"/>
      <c r="C3" s="21" t="s">
        <v>6</v>
      </c>
      <c r="D3" s="21"/>
      <c r="E3" s="7"/>
      <c r="F3" s="7"/>
      <c r="G3" s="7"/>
    </row>
    <row r="4" spans="1:7" ht="39" customHeight="1">
      <c r="A4" s="13"/>
      <c r="B4" s="13"/>
      <c r="C4" s="21"/>
      <c r="D4" s="21"/>
      <c r="E4" s="7"/>
      <c r="F4" s="7"/>
      <c r="G4" s="7"/>
    </row>
    <row r="5" spans="1:7" ht="18.75" customHeight="1" hidden="1">
      <c r="A5" s="13"/>
      <c r="B5" s="13"/>
      <c r="C5" s="13"/>
      <c r="D5" s="13"/>
      <c r="E5" s="13"/>
      <c r="F5" s="13"/>
      <c r="G5" s="13"/>
    </row>
    <row r="6" spans="1:7" ht="59.25" customHeight="1">
      <c r="A6" s="22" t="s">
        <v>34</v>
      </c>
      <c r="B6" s="22"/>
      <c r="C6" s="22"/>
      <c r="D6" s="22"/>
      <c r="E6" s="13"/>
      <c r="F6" s="13"/>
      <c r="G6" s="13"/>
    </row>
    <row r="7" spans="1:7" ht="15.75" customHeight="1" hidden="1">
      <c r="A7" s="20"/>
      <c r="B7" s="20"/>
      <c r="C7" s="20"/>
      <c r="D7" s="20"/>
      <c r="E7" s="13"/>
      <c r="F7" s="13"/>
      <c r="G7" s="13"/>
    </row>
    <row r="8" spans="1:4" ht="18.75" customHeight="1">
      <c r="A8" s="14"/>
      <c r="B8" s="15"/>
      <c r="C8" s="15"/>
      <c r="D8" s="16" t="s">
        <v>32</v>
      </c>
    </row>
    <row r="9" spans="1:4" ht="15.75">
      <c r="A9" s="2" t="s">
        <v>0</v>
      </c>
      <c r="B9" s="2" t="s">
        <v>7</v>
      </c>
      <c r="C9" s="2" t="s">
        <v>8</v>
      </c>
      <c r="D9" s="2" t="s">
        <v>9</v>
      </c>
    </row>
    <row r="10" spans="1:4" ht="63">
      <c r="A10" s="4" t="s">
        <v>10</v>
      </c>
      <c r="B10" s="5">
        <v>116648760.31280999</v>
      </c>
      <c r="C10" s="5">
        <v>102281538.46999998</v>
      </c>
      <c r="D10" s="5">
        <v>14367221.84281</v>
      </c>
    </row>
    <row r="11" spans="1:4" ht="15.75">
      <c r="A11" s="4" t="s">
        <v>11</v>
      </c>
      <c r="B11" s="5">
        <v>0</v>
      </c>
      <c r="C11" s="5">
        <v>0</v>
      </c>
      <c r="D11" s="5">
        <v>0</v>
      </c>
    </row>
    <row r="12" spans="1:4" ht="15.75">
      <c r="A12" s="4" t="s">
        <v>12</v>
      </c>
      <c r="B12" s="5">
        <v>4327982.86658</v>
      </c>
      <c r="C12" s="5">
        <v>0</v>
      </c>
      <c r="D12" s="5">
        <v>4327982.86658</v>
      </c>
    </row>
    <row r="13" spans="1:4" ht="15.75">
      <c r="A13" s="4" t="s">
        <v>13</v>
      </c>
      <c r="B13" s="5">
        <v>0</v>
      </c>
      <c r="C13" s="5">
        <v>0</v>
      </c>
      <c r="D13" s="5">
        <v>0</v>
      </c>
    </row>
    <row r="14" spans="1:4" ht="31.5">
      <c r="A14" s="4" t="s">
        <v>14</v>
      </c>
      <c r="B14" s="5">
        <v>47650000</v>
      </c>
      <c r="C14" s="5">
        <v>46400000</v>
      </c>
      <c r="D14" s="5">
        <v>1250000</v>
      </c>
    </row>
    <row r="15" spans="1:4" ht="15.75">
      <c r="A15" s="4" t="s">
        <v>11</v>
      </c>
      <c r="B15" s="5">
        <v>0</v>
      </c>
      <c r="C15" s="5">
        <v>0</v>
      </c>
      <c r="D15" s="5">
        <v>0</v>
      </c>
    </row>
    <row r="16" spans="1:4" ht="31.5">
      <c r="A16" s="4" t="s">
        <v>15</v>
      </c>
      <c r="B16" s="5">
        <v>64531430.07</v>
      </c>
      <c r="C16" s="5">
        <v>55743267.51</v>
      </c>
      <c r="D16" s="5">
        <v>8788162.56</v>
      </c>
    </row>
    <row r="17" spans="1:4" ht="15.75">
      <c r="A17" s="4" t="s">
        <v>16</v>
      </c>
      <c r="B17" s="5">
        <v>0</v>
      </c>
      <c r="C17" s="5">
        <v>0</v>
      </c>
      <c r="D17" s="5">
        <v>0</v>
      </c>
    </row>
    <row r="18" spans="1:4" ht="31.5">
      <c r="A18" s="4" t="s">
        <v>17</v>
      </c>
      <c r="B18" s="5">
        <v>139347.37623</v>
      </c>
      <c r="C18" s="5">
        <v>138270.96</v>
      </c>
      <c r="D18" s="5">
        <v>1076.41623</v>
      </c>
    </row>
    <row r="19" spans="1:4" ht="15.75">
      <c r="A19" s="4" t="s">
        <v>18</v>
      </c>
      <c r="B19" s="5">
        <v>0</v>
      </c>
      <c r="C19" s="5">
        <v>0</v>
      </c>
      <c r="D19" s="5">
        <v>0</v>
      </c>
    </row>
    <row r="20" spans="1:4" ht="15.75">
      <c r="A20" s="4" t="s">
        <v>19</v>
      </c>
      <c r="B20" s="5">
        <v>0</v>
      </c>
      <c r="C20" s="5">
        <v>0</v>
      </c>
      <c r="D20" s="5">
        <v>0</v>
      </c>
    </row>
    <row r="21" spans="1:4" ht="15.75">
      <c r="A21" s="4" t="s">
        <v>18</v>
      </c>
      <c r="B21" s="5">
        <v>0</v>
      </c>
      <c r="C21" s="5">
        <v>0</v>
      </c>
      <c r="D21" s="5">
        <v>0</v>
      </c>
    </row>
    <row r="22" spans="1:4" ht="31.5">
      <c r="A22" s="4" t="s">
        <v>20</v>
      </c>
      <c r="B22" s="5">
        <v>8462691.34557</v>
      </c>
      <c r="C22" s="5">
        <v>5151657.34</v>
      </c>
      <c r="D22" s="5">
        <v>3311034.00557</v>
      </c>
    </row>
    <row r="23" spans="1:4" ht="15.75">
      <c r="A23" s="4" t="s">
        <v>21</v>
      </c>
      <c r="B23" s="5">
        <v>927.0651</v>
      </c>
      <c r="C23" s="5">
        <v>0</v>
      </c>
      <c r="D23" s="5">
        <v>927.0651</v>
      </c>
    </row>
    <row r="24" spans="1:4" ht="31.5">
      <c r="A24" s="4" t="s">
        <v>22</v>
      </c>
      <c r="B24" s="5">
        <v>9191894.13601</v>
      </c>
      <c r="C24" s="5">
        <v>7039567</v>
      </c>
      <c r="D24" s="5">
        <v>2152327.13601</v>
      </c>
    </row>
    <row r="25" spans="1:4" ht="15.75">
      <c r="A25" s="4" t="s">
        <v>21</v>
      </c>
      <c r="B25" s="5">
        <v>543746.58315</v>
      </c>
      <c r="C25" s="5">
        <v>0</v>
      </c>
      <c r="D25" s="5">
        <v>543746.58315</v>
      </c>
    </row>
    <row r="26" spans="1:4" ht="47.25">
      <c r="A26" s="4" t="s">
        <v>23</v>
      </c>
      <c r="B26" s="5">
        <v>22019863.97401</v>
      </c>
      <c r="C26" s="5">
        <v>8033481</v>
      </c>
      <c r="D26" s="5">
        <v>13986382.97401</v>
      </c>
    </row>
    <row r="27" spans="1:4" ht="15.75">
      <c r="A27" s="4" t="s">
        <v>21</v>
      </c>
      <c r="B27" s="5">
        <v>1213088.1305</v>
      </c>
      <c r="C27" s="5">
        <v>1173241</v>
      </c>
      <c r="D27" s="5">
        <v>39847.1305</v>
      </c>
    </row>
    <row r="28" spans="1:4" ht="31.5">
      <c r="A28" s="4" t="s">
        <v>24</v>
      </c>
      <c r="B28" s="1">
        <v>156323209.76839998</v>
      </c>
      <c r="C28" s="1">
        <v>122506243.80999999</v>
      </c>
      <c r="D28" s="1">
        <v>33816965.9584</v>
      </c>
    </row>
    <row r="29" spans="1:4" ht="15.75">
      <c r="A29" s="4" t="s">
        <v>25</v>
      </c>
      <c r="B29" s="1">
        <v>1757761.77875</v>
      </c>
      <c r="C29" s="1">
        <v>1173241</v>
      </c>
      <c r="D29" s="1">
        <v>584520.77875</v>
      </c>
    </row>
  </sheetData>
  <sheetProtection/>
  <mergeCells count="3">
    <mergeCell ref="A7:D7"/>
    <mergeCell ref="C3:D4"/>
    <mergeCell ref="A6:D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Шаманина Любовь Алексеевна</dc:creator>
  <cp:keywords/>
  <dc:description/>
  <cp:lastModifiedBy>User</cp:lastModifiedBy>
  <cp:lastPrinted>2022-09-12T14:22:08Z</cp:lastPrinted>
  <dcterms:created xsi:type="dcterms:W3CDTF">2022-09-08T13:17:32Z</dcterms:created>
  <dcterms:modified xsi:type="dcterms:W3CDTF">2022-09-12T14:23:57Z</dcterms:modified>
  <cp:category/>
  <cp:version/>
  <cp:contentType/>
  <cp:contentStatus/>
</cp:coreProperties>
</file>