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E11" i="1" l="1"/>
  <c r="B12" i="1" l="1"/>
  <c r="E9" i="1" l="1"/>
  <c r="D12" i="1" l="1"/>
  <c r="E10" i="1"/>
  <c r="E8" i="1" l="1"/>
  <c r="E12" i="1" s="1"/>
  <c r="G12" i="1" l="1"/>
  <c r="C12" i="1"/>
  <c r="F12" i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<sst xmlns="http://schemas.openxmlformats.org/spreadsheetml/2006/main" count="16" uniqueCount="16">
  <si>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</si>
  <si>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</si>
  <si>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</si>
  <si>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</si>
  <si>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</si>
  <si>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</si>
  <si>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</si>
  <si>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</si>
  <si>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</si>
  <si>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</si>
  <si>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</si>
  <si>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</si>
  <si>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</si>
  <si>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</si>
  <si>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01.01.2023г.</t>
  </si>
  <si>
    <t>Долг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</si>
</sst>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topLeftCell="A4" zoomScale="84" zoomScaleNormal="100" zoomScaleSheetLayoutView="84" workbookViewId="0">
      <selection activeCell="G9" sqref="G9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0</v>
      </c>
      <c r="C8" s="13">
        <v>7500000000</v>
      </c>
      <c r="D8" s="13"/>
      <c r="E8" s="13">
        <f>B8+C8-D8</f>
        <v>7500000000</v>
      </c>
      <c r="F8" s="13"/>
      <c r="G8" s="13"/>
      <c r="H8" s="5"/>
      <c r="I8" s="6"/>
    </row>
    <row r="9" spans="1:9" ht="83.25" customHeight="1" x14ac:dyDescent="0.2">
      <c r="A9" s="14" t="s">
        <v>12</v>
      </c>
      <c r="B9" s="13">
        <v>91228290059.550003</v>
      </c>
      <c r="C9" s="13">
        <v>29136205962.84</v>
      </c>
      <c r="D9" s="13">
        <v>7141345919.4300003</v>
      </c>
      <c r="E9" s="13">
        <f>B9+C9-D9</f>
        <v>113223150102.95999</v>
      </c>
      <c r="F9" s="13">
        <v>713374619.53999996</v>
      </c>
      <c r="G9" s="13"/>
      <c r="H9" s="5"/>
      <c r="I9" s="6"/>
    </row>
    <row r="10" spans="1:9" ht="54" customHeight="1" x14ac:dyDescent="0.2">
      <c r="A10" s="14" t="s">
        <v>13</v>
      </c>
      <c r="B10" s="13">
        <v>41500000000</v>
      </c>
      <c r="C10" s="13"/>
      <c r="D10" s="13">
        <v>7500000000</v>
      </c>
      <c r="E10" s="13">
        <f>B10+C10-D10</f>
        <v>34000000000</v>
      </c>
      <c r="F10" s="15">
        <v>3001600000</v>
      </c>
      <c r="G10" s="15">
        <v>200000</v>
      </c>
      <c r="H10" s="5"/>
      <c r="I10" s="6"/>
    </row>
    <row r="11" spans="1:9" ht="54" customHeight="1" x14ac:dyDescent="0.2">
      <c r="A11" s="14" t="s">
        <v>9</v>
      </c>
      <c r="B11" s="13">
        <v>219957743</v>
      </c>
      <c r="C11" s="13">
        <v>303220445.44999999</v>
      </c>
      <c r="D11" s="13">
        <v>30333274</v>
      </c>
      <c r="E11" s="13">
        <f>B11-D11+C11</f>
        <v>492844914.44999999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f>B8+B9+B10+B11</f>
        <v>132948247802.55</v>
      </c>
      <c r="C12" s="17">
        <f t="shared" ref="C12:G12" si="0">C8+C9+C10+C11</f>
        <v>36939426408.289993</v>
      </c>
      <c r="D12" s="17">
        <f>D8+D9+D10+D11</f>
        <v>14671679193.43</v>
      </c>
      <c r="E12" s="17">
        <f>E8+E9+E10+E11</f>
        <v>155215995017.41</v>
      </c>
      <c r="F12" s="17">
        <f t="shared" si="0"/>
        <v>3714974619.54</v>
      </c>
      <c r="G12" s="17">
        <f t="shared" si="0"/>
        <v>200000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83" firstPageNumber="12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User</cp:lastModifiedBy>
  <cp:lastPrinted>2022-04-06T06:41:13Z</cp:lastPrinted>
  <dcterms:created xsi:type="dcterms:W3CDTF">2018-08-01T11:20:37Z</dcterms:created>
  <dcterms:modified xsi:type="dcterms:W3CDTF">2024-01-17T10:39:42Z</dcterms:modified>
</cp:coreProperties>
</file>